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J:\DATImov\Subaffidi\Progetti in corso\C_40 negoziata gen-dic 2024\"/>
    </mc:Choice>
  </mc:AlternateContent>
  <xr:revisionPtr revIDLastSave="0" documentId="8_{16690314-8797-4D0D-A19D-77329F560742}" xr6:coauthVersionLast="47" xr6:coauthVersionMax="47" xr10:uidLastSave="{00000000-0000-0000-0000-000000000000}"/>
  <bookViews>
    <workbookView xWindow="-120" yWindow="-120" windowWidth="29040" windowHeight="15720" xr2:uid="{3B5427C7-6DC0-4C03-92B0-9CC4080A0A23}"/>
  </bookViews>
  <sheets>
    <sheet name="C 40 LUN-VEN SCOL" sheetId="7" r:id="rId1"/>
    <sheet name="C 40 SAB SCOL" sheetId="8" r:id="rId2"/>
  </sheets>
  <externalReferences>
    <externalReference r:id="rId3"/>
  </externalReferences>
  <definedNames>
    <definedName name="_xlnm.Print_Area" localSheetId="0">'C 40 LUN-VEN SCOL'!$A$1:$L$85</definedName>
    <definedName name="_xlnm.Print_Area" localSheetId="1">'C 40 SAB SCOL'!$A$1:$L$85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8" l="1"/>
  <c r="H35" i="8" l="1"/>
  <c r="G35" i="8"/>
  <c r="H81" i="8"/>
  <c r="G81" i="8"/>
  <c r="F81" i="8"/>
  <c r="C81" i="7"/>
  <c r="D81" i="7"/>
  <c r="E81" i="7"/>
  <c r="F81" i="7"/>
  <c r="G81" i="7"/>
  <c r="H81" i="7"/>
  <c r="I81" i="7"/>
  <c r="E81" i="8"/>
  <c r="D81" i="8"/>
  <c r="C81" i="8"/>
  <c r="F35" i="8"/>
  <c r="E35" i="8"/>
  <c r="D35" i="8"/>
  <c r="C35" i="8"/>
  <c r="B35" i="8"/>
  <c r="B84" i="8" s="1"/>
  <c r="C35" i="7"/>
  <c r="D35" i="7"/>
  <c r="E35" i="7"/>
  <c r="F35" i="7"/>
  <c r="G35" i="7"/>
  <c r="H35" i="7"/>
  <c r="I35" i="7"/>
  <c r="B35" i="7"/>
  <c r="B81" i="7"/>
  <c r="B84" i="7" l="1"/>
  <c r="B8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Cornati Gianarturo</author>
  </authors>
  <commentList>
    <comment ref="J58" authorId="0" shapeId="0" xr:uid="{86E37264-56ED-43CB-BB6A-C08B0C54A0AB}">
      <text>
        <r>
          <rPr>
            <b/>
            <sz val="9"/>
            <color indexed="81"/>
            <rFont val="Tahoma"/>
            <family val="2"/>
          </rPr>
          <t>Cornati Gianarturo:</t>
        </r>
        <r>
          <rPr>
            <sz val="9"/>
            <color indexed="81"/>
            <rFont val="Tahoma"/>
            <family val="2"/>
          </rPr>
          <t xml:space="preserve">
400239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Cornati Gianarturo</author>
  </authors>
  <commentList>
    <comment ref="I58" authorId="0" shapeId="0" xr:uid="{211CFFFF-2E6B-4E79-A9D9-44BF5787C39B}">
      <text>
        <r>
          <rPr>
            <b/>
            <sz val="9"/>
            <color indexed="81"/>
            <rFont val="Tahoma"/>
            <family val="2"/>
          </rPr>
          <t>Cornati Gianarturo:</t>
        </r>
        <r>
          <rPr>
            <sz val="9"/>
            <color indexed="81"/>
            <rFont val="Tahoma"/>
            <family val="2"/>
          </rPr>
          <t xml:space="preserve">
400239</t>
        </r>
      </text>
    </comment>
  </commentList>
</comments>
</file>

<file path=xl/sharedStrings.xml><?xml version="1.0" encoding="utf-8"?>
<sst xmlns="http://schemas.openxmlformats.org/spreadsheetml/2006/main" count="830" uniqueCount="342">
  <si>
    <t>Lecco - Stazione FS</t>
  </si>
  <si>
    <t>Valmadrera - Via Manzoni</t>
  </si>
  <si>
    <t>Valmadrera - Caserta</t>
  </si>
  <si>
    <t>Civate - Cartiera</t>
  </si>
  <si>
    <t>Suello - Ghiaccio</t>
  </si>
  <si>
    <t>Bosisio Parini - Via Bonfanti</t>
  </si>
  <si>
    <t>Cesana Brianza - Anas</t>
  </si>
  <si>
    <t>Erba - Stazione Trenord</t>
  </si>
  <si>
    <t>Albavilla - Bivio La Rosa</t>
  </si>
  <si>
    <t>Albese - Piazza Motta - Chiesa</t>
  </si>
  <si>
    <t>Albese - Via Roma - Municipio</t>
  </si>
  <si>
    <t>Tavernerio - Via Provinciale</t>
  </si>
  <si>
    <t>Lipomo - Bivio Paese - Rondò</t>
  </si>
  <si>
    <t>Como - Stazione Autolinee</t>
  </si>
  <si>
    <t>05.56</t>
  </si>
  <si>
    <t>05.58</t>
  </si>
  <si>
    <t>06.01</t>
  </si>
  <si>
    <t>06.04</t>
  </si>
  <si>
    <t>06.12</t>
  </si>
  <si>
    <t>06.13</t>
  </si>
  <si>
    <t>06.39</t>
  </si>
  <si>
    <t>06.44</t>
  </si>
  <si>
    <t>05.59</t>
  </si>
  <si>
    <t>06.09</t>
  </si>
  <si>
    <t/>
  </si>
  <si>
    <t>06.30</t>
  </si>
  <si>
    <t>06.42</t>
  </si>
  <si>
    <t>06.55</t>
  </si>
  <si>
    <t>06.45</t>
  </si>
  <si>
    <t>06.48</t>
  </si>
  <si>
    <t>06.52</t>
  </si>
  <si>
    <t>06.56</t>
  </si>
  <si>
    <t>06.58</t>
  </si>
  <si>
    <t>07.02</t>
  </si>
  <si>
    <t>07.06</t>
  </si>
  <si>
    <t>07.07</t>
  </si>
  <si>
    <t>07.11</t>
  </si>
  <si>
    <t>07.13</t>
  </si>
  <si>
    <t>07.16</t>
  </si>
  <si>
    <t>07.19</t>
  </si>
  <si>
    <t>07.21</t>
  </si>
  <si>
    <t>07.26</t>
  </si>
  <si>
    <t>07.31</t>
  </si>
  <si>
    <t>07.39</t>
  </si>
  <si>
    <t>07.45</t>
  </si>
  <si>
    <t>07.03</t>
  </si>
  <si>
    <t>07.08</t>
  </si>
  <si>
    <t>07.10</t>
  </si>
  <si>
    <t>07.17</t>
  </si>
  <si>
    <t>07.20</t>
  </si>
  <si>
    <t>07.23</t>
  </si>
  <si>
    <t>07.28</t>
  </si>
  <si>
    <t>07.47</t>
  </si>
  <si>
    <t>07.14</t>
  </si>
  <si>
    <t>07.18</t>
  </si>
  <si>
    <t>07.27</t>
  </si>
  <si>
    <t>07.37</t>
  </si>
  <si>
    <t>07.04</t>
  </si>
  <si>
    <t>07.24</t>
  </si>
  <si>
    <t>07.33</t>
  </si>
  <si>
    <t>Sco5</t>
  </si>
  <si>
    <t>08.06</t>
  </si>
  <si>
    <t>08.25</t>
  </si>
  <si>
    <t>08.20</t>
  </si>
  <si>
    <t>08.21</t>
  </si>
  <si>
    <t>08.23</t>
  </si>
  <si>
    <t>08.30</t>
  </si>
  <si>
    <t>08.05</t>
  </si>
  <si>
    <t>08.15</t>
  </si>
  <si>
    <t>08.18</t>
  </si>
  <si>
    <t>08.29</t>
  </si>
  <si>
    <t>08.32</t>
  </si>
  <si>
    <t>08.33</t>
  </si>
  <si>
    <t>08.40</t>
  </si>
  <si>
    <t>08.41</t>
  </si>
  <si>
    <t>08.46</t>
  </si>
  <si>
    <t>08.48</t>
  </si>
  <si>
    <t>08.51</t>
  </si>
  <si>
    <t>08.54</t>
  </si>
  <si>
    <t>08.56</t>
  </si>
  <si>
    <t>09.03</t>
  </si>
  <si>
    <t>09.09</t>
  </si>
  <si>
    <t>09.15</t>
  </si>
  <si>
    <t>08.24</t>
  </si>
  <si>
    <t>08.37</t>
  </si>
  <si>
    <t>08.38</t>
  </si>
  <si>
    <t>08.44</t>
  </si>
  <si>
    <t>08.52</t>
  </si>
  <si>
    <t>08.58</t>
  </si>
  <si>
    <t>09.06</t>
  </si>
  <si>
    <t>09.11</t>
  </si>
  <si>
    <t>09.19</t>
  </si>
  <si>
    <t>09.21</t>
  </si>
  <si>
    <t>09.25</t>
  </si>
  <si>
    <t>09.40</t>
  </si>
  <si>
    <t>08.53</t>
  </si>
  <si>
    <t>09.01</t>
  </si>
  <si>
    <t>09.17</t>
  </si>
  <si>
    <t>09.32</t>
  </si>
  <si>
    <t>09.50</t>
  </si>
  <si>
    <t>09.53</t>
  </si>
  <si>
    <t>09.58</t>
  </si>
  <si>
    <t>09.47</t>
  </si>
  <si>
    <t>09.56</t>
  </si>
  <si>
    <t>10.02</t>
  </si>
  <si>
    <t>10.07</t>
  </si>
  <si>
    <t>10.09</t>
  </si>
  <si>
    <t>10.10</t>
  </si>
  <si>
    <t>10.13</t>
  </si>
  <si>
    <t>10.16</t>
  </si>
  <si>
    <t>10.20</t>
  </si>
  <si>
    <t>10.21</t>
  </si>
  <si>
    <t>10.26</t>
  </si>
  <si>
    <t>10.28</t>
  </si>
  <si>
    <t>10.31</t>
  </si>
  <si>
    <t>10.34</t>
  </si>
  <si>
    <t>10.35</t>
  </si>
  <si>
    <t>10.37</t>
  </si>
  <si>
    <t>10.41</t>
  </si>
  <si>
    <t>10.45</t>
  </si>
  <si>
    <t>10.51</t>
  </si>
  <si>
    <t>10.57</t>
  </si>
  <si>
    <t>10.40</t>
  </si>
  <si>
    <t>10.43</t>
  </si>
  <si>
    <t>10.47</t>
  </si>
  <si>
    <t>11.01</t>
  </si>
  <si>
    <t>11.06</t>
  </si>
  <si>
    <t>10.25</t>
  </si>
  <si>
    <t>10.39</t>
  </si>
  <si>
    <t>10.50</t>
  </si>
  <si>
    <t>10.53</t>
  </si>
  <si>
    <t>11.02</t>
  </si>
  <si>
    <t>11.08</t>
  </si>
  <si>
    <t>11.11</t>
  </si>
  <si>
    <t>11.14</t>
  </si>
  <si>
    <t>11.16</t>
  </si>
  <si>
    <t>11.20</t>
  </si>
  <si>
    <t>11.23</t>
  </si>
  <si>
    <t>11.28</t>
  </si>
  <si>
    <t>11.35</t>
  </si>
  <si>
    <t>11.53</t>
  </si>
  <si>
    <t>12.01</t>
  </si>
  <si>
    <t>12.03</t>
  </si>
  <si>
    <t>12.11</t>
  </si>
  <si>
    <t>12.18</t>
  </si>
  <si>
    <t>12.21</t>
  </si>
  <si>
    <t>12.26</t>
  </si>
  <si>
    <t>12.30</t>
  </si>
  <si>
    <t>12.33</t>
  </si>
  <si>
    <t>12.45</t>
  </si>
  <si>
    <t>12.14</t>
  </si>
  <si>
    <t>12.15</t>
  </si>
  <si>
    <t>12.25</t>
  </si>
  <si>
    <t>12.32</t>
  </si>
  <si>
    <t>12.37</t>
  </si>
  <si>
    <t>12.41</t>
  </si>
  <si>
    <t>12.46</t>
  </si>
  <si>
    <t>12.55</t>
  </si>
  <si>
    <t>12.31</t>
  </si>
  <si>
    <t>12.40</t>
  </si>
  <si>
    <t>13.02</t>
  </si>
  <si>
    <t>13.08</t>
  </si>
  <si>
    <t>13.15</t>
  </si>
  <si>
    <t>13.21</t>
  </si>
  <si>
    <t>12.47</t>
  </si>
  <si>
    <t>13.16</t>
  </si>
  <si>
    <t>13.25</t>
  </si>
  <si>
    <t>13.28</t>
  </si>
  <si>
    <t>12.50</t>
  </si>
  <si>
    <t>12.53</t>
  </si>
  <si>
    <t>12.59</t>
  </si>
  <si>
    <t>13.14</t>
  </si>
  <si>
    <t>13.35</t>
  </si>
  <si>
    <t>13.43</t>
  </si>
  <si>
    <t>13.30</t>
  </si>
  <si>
    <t>13.33</t>
  </si>
  <si>
    <t>13.41</t>
  </si>
  <si>
    <t>13.46</t>
  </si>
  <si>
    <t>13.36</t>
  </si>
  <si>
    <t>13.39</t>
  </si>
  <si>
    <t>13.51</t>
  </si>
  <si>
    <t>13.24</t>
  </si>
  <si>
    <t>13.47</t>
  </si>
  <si>
    <t>13.49</t>
  </si>
  <si>
    <t>17.40</t>
  </si>
  <si>
    <t>17.37</t>
  </si>
  <si>
    <t>17.43</t>
  </si>
  <si>
    <t>17.52</t>
  </si>
  <si>
    <t>17.30</t>
  </si>
  <si>
    <t>17.31</t>
  </si>
  <si>
    <t>17.35</t>
  </si>
  <si>
    <t>17.45</t>
  </si>
  <si>
    <t>17.49</t>
  </si>
  <si>
    <t>17.58</t>
  </si>
  <si>
    <t>18.04</t>
  </si>
  <si>
    <t>18.51</t>
  </si>
  <si>
    <t>19.00</t>
  </si>
  <si>
    <t>19.08</t>
  </si>
  <si>
    <t>19.16</t>
  </si>
  <si>
    <t>19.21</t>
  </si>
  <si>
    <t>19.29</t>
  </si>
  <si>
    <t>19.38</t>
  </si>
  <si>
    <t>19.50</t>
  </si>
  <si>
    <t>19.14</t>
  </si>
  <si>
    <t>19.03</t>
  </si>
  <si>
    <t>19.10</t>
  </si>
  <si>
    <t>19.09</t>
  </si>
  <si>
    <t>19.32</t>
  </si>
  <si>
    <t>19.36</t>
  </si>
  <si>
    <t>19.41</t>
  </si>
  <si>
    <t>19.44</t>
  </si>
  <si>
    <t>19.58</t>
  </si>
  <si>
    <t>20.03</t>
  </si>
  <si>
    <t>20.16</t>
  </si>
  <si>
    <t>20.18</t>
  </si>
  <si>
    <t>20.21</t>
  </si>
  <si>
    <t>20.24</t>
  </si>
  <si>
    <t>20.30</t>
  </si>
  <si>
    <t>20.33</t>
  </si>
  <si>
    <t>20.45</t>
  </si>
  <si>
    <t>19.48</t>
  </si>
  <si>
    <t>19.52</t>
  </si>
  <si>
    <t>20.10</t>
  </si>
  <si>
    <t>20.20</t>
  </si>
  <si>
    <t>20.27</t>
  </si>
  <si>
    <t>20.31</t>
  </si>
  <si>
    <t>20.37</t>
  </si>
  <si>
    <t>20.41</t>
  </si>
  <si>
    <t>20.42</t>
  </si>
  <si>
    <t>20.46</t>
  </si>
  <si>
    <t>20.49</t>
  </si>
  <si>
    <t>20.51</t>
  </si>
  <si>
    <t>20.53</t>
  </si>
  <si>
    <t>20.57</t>
  </si>
  <si>
    <t>20.59</t>
  </si>
  <si>
    <t>21.04</t>
  </si>
  <si>
    <t>21.10</t>
  </si>
  <si>
    <t>21.21</t>
  </si>
  <si>
    <t>21.20</t>
  </si>
  <si>
    <t>21.30</t>
  </si>
  <si>
    <t>21.32</t>
  </si>
  <si>
    <t>21.37</t>
  </si>
  <si>
    <t>21.41</t>
  </si>
  <si>
    <t>21.51</t>
  </si>
  <si>
    <t>22.10</t>
  </si>
  <si>
    <t>21.36</t>
  </si>
  <si>
    <t>21.38</t>
  </si>
  <si>
    <t>21.44</t>
  </si>
  <si>
    <t>21.48</t>
  </si>
  <si>
    <t>22.45</t>
  </si>
  <si>
    <t>22.47</t>
  </si>
  <si>
    <t>22.52</t>
  </si>
  <si>
    <t>22.55</t>
  </si>
  <si>
    <t>22.56</t>
  </si>
  <si>
    <t>22.58</t>
  </si>
  <si>
    <t>23.02</t>
  </si>
  <si>
    <t>23.05</t>
  </si>
  <si>
    <t>Pusiano - Via G. Mazzini 1</t>
  </si>
  <si>
    <t>Civate - Isella</t>
  </si>
  <si>
    <t xml:space="preserve">Valmadrera - Via dell'Asilo </t>
  </si>
  <si>
    <t>05.51</t>
  </si>
  <si>
    <t>06.19</t>
  </si>
  <si>
    <t>Fer6</t>
  </si>
  <si>
    <t>06.24</t>
  </si>
  <si>
    <t>06.15</t>
  </si>
  <si>
    <t>09.05</t>
  </si>
  <si>
    <t>08.59</t>
  </si>
  <si>
    <t>09.08</t>
  </si>
  <si>
    <t>11.45</t>
  </si>
  <si>
    <t>11.48</t>
  </si>
  <si>
    <t>11.56</t>
  </si>
  <si>
    <t>11.36</t>
  </si>
  <si>
    <t>11.55</t>
  </si>
  <si>
    <t>11.59</t>
  </si>
  <si>
    <t>12.08</t>
  </si>
  <si>
    <t>12.20</t>
  </si>
  <si>
    <t>12.23</t>
  </si>
  <si>
    <t>12.34</t>
  </si>
  <si>
    <t>12.05</t>
  </si>
  <si>
    <t>12.06</t>
  </si>
  <si>
    <t>12.29</t>
  </si>
  <si>
    <t>12.39</t>
  </si>
  <si>
    <t>13.44</t>
  </si>
  <si>
    <t>19.25</t>
  </si>
  <si>
    <t>18.50</t>
  </si>
  <si>
    <t>19.19</t>
  </si>
  <si>
    <t>19.39</t>
  </si>
  <si>
    <t>21.43</t>
  </si>
  <si>
    <t>21.54</t>
  </si>
  <si>
    <t>21.58</t>
  </si>
  <si>
    <t>22.00</t>
  </si>
  <si>
    <t>22.01</t>
  </si>
  <si>
    <t>22.03</t>
  </si>
  <si>
    <t>22.06</t>
  </si>
  <si>
    <t>22.09</t>
  </si>
  <si>
    <t>22.11</t>
  </si>
  <si>
    <t>22.15</t>
  </si>
  <si>
    <t>22.20</t>
  </si>
  <si>
    <t>22.36</t>
  </si>
  <si>
    <t>Scol</t>
  </si>
  <si>
    <t>o</t>
  </si>
  <si>
    <t>Lazzago - Magistri Cumacini</t>
  </si>
  <si>
    <t>Como - P.zza Popolo - Via Dante</t>
  </si>
  <si>
    <t>Lora - Crotto del Sergente</t>
  </si>
  <si>
    <t>Albavilla - Paese - P.zza Roma</t>
  </si>
  <si>
    <t>Buccinigo - Castello di Pomerio</t>
  </si>
  <si>
    <t>Buccinigo - Via Como</t>
  </si>
  <si>
    <t>Erba - Corso XXV Aprile</t>
  </si>
  <si>
    <t>Erba - LarioFiere</t>
  </si>
  <si>
    <t>Cesana Brianza - Riposo</t>
  </si>
  <si>
    <t>Civate - Paese - Municipio</t>
  </si>
  <si>
    <t>Malgrate - Via Provinciale</t>
  </si>
  <si>
    <t>C_40 - D_41     Como - Erba - Lecco</t>
  </si>
  <si>
    <t>Civate - Via Provinciale</t>
  </si>
  <si>
    <t>Pusiano - Via G. Mazzini</t>
  </si>
  <si>
    <t>Camerlata - Liceo Giovio</t>
  </si>
  <si>
    <t>C_40 - D_41     Lecco - Erba - Como</t>
  </si>
  <si>
    <t>Corse che si effettuano solo il Sabato.</t>
  </si>
  <si>
    <t>05.49</t>
  </si>
  <si>
    <t>D41002</t>
  </si>
  <si>
    <t>D41007</t>
  </si>
  <si>
    <t>22.41</t>
  </si>
  <si>
    <t>22.40</t>
  </si>
  <si>
    <t>22.38</t>
  </si>
  <si>
    <t>22.30</t>
  </si>
  <si>
    <t>L41035</t>
  </si>
  <si>
    <t>Corse che non effettuano servizio in ambito urbano a Como.</t>
  </si>
  <si>
    <t>Le note sono riportate in testa all'orario</t>
  </si>
  <si>
    <t xml:space="preserve">  U/</t>
  </si>
  <si>
    <t>U/</t>
  </si>
  <si>
    <t>vettore</t>
  </si>
  <si>
    <t>ASF</t>
  </si>
  <si>
    <t>400239</t>
  </si>
  <si>
    <t>SABATO SCOLASTICO</t>
  </si>
  <si>
    <t>LUN-VEN SCOLASTICO</t>
  </si>
  <si>
    <t>km/gg scol l-v 05/02/24 - 31/12/24</t>
  </si>
  <si>
    <t>gg scol l-v  05/02/24 - 31/12/24</t>
  </si>
  <si>
    <t>km tot scol l-v  05/02/24 - 31/12/24</t>
  </si>
  <si>
    <t>km/gg scol sab 05/02/24 - 31/12/24</t>
  </si>
  <si>
    <t>gg scol sab  05/02/24 - 31/12/24</t>
  </si>
  <si>
    <t>km tot scol sab 05/02/24 - 31/12/24</t>
  </si>
  <si>
    <t>DAL 05/02/2024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</si>
</sst>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Wingdings 2"/>
      <family val="1"/>
      <charset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DD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quotePrefix="1" applyFont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20" fontId="3" fillId="2" borderId="0" xfId="0" quotePrefix="1" applyNumberFormat="1" applyFont="1" applyFill="1" applyAlignment="1">
      <alignment horizontal="center"/>
    </xf>
    <xf numFmtId="20" fontId="3" fillId="0" borderId="0" xfId="0" applyNumberFormat="1" applyFont="1" applyAlignment="1">
      <alignment horizontal="center"/>
    </xf>
    <xf numFmtId="20" fontId="3" fillId="0" borderId="0" xfId="0" quotePrefix="1" applyNumberFormat="1" applyFont="1" applyAlignment="1">
      <alignment horizontal="center"/>
    </xf>
    <xf numFmtId="20" fontId="3" fillId="2" borderId="0" xfId="0" applyNumberFormat="1" applyFont="1" applyFill="1" applyAlignment="1">
      <alignment horizontal="center"/>
    </xf>
    <xf numFmtId="20" fontId="3" fillId="2" borderId="2" xfId="0" quotePrefix="1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20" fontId="3" fillId="2" borderId="1" xfId="0" quotePrefix="1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20" fontId="3" fillId="0" borderId="2" xfId="0" quotePrefix="1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EDDFF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016\dati\Movimento\DATImov\Subaffidi\Subaffidi%20Terminati\Subaffidi%202022-2023\C40%20-%20Viaggi%20Tino\ipotesi%20subaffido%20Erba%20da%20ot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spetto costi lun-sab scol"/>
      <sheetName val="LUN-VEN SCOL"/>
      <sheetName val="SAB SCOL"/>
      <sheetName val="VACANZE INV"/>
      <sheetName val="ESTATE NO AGOSTO"/>
      <sheetName val="turno E_SC1 al 03-08-2022"/>
    </sheetNames>
    <sheetDataSet>
      <sheetData sheetId="0"/>
      <sheetData sheetId="1">
        <row r="2">
          <cell r="B2" t="str">
            <v>D41002</v>
          </cell>
          <cell r="C2" t="str">
            <v>D_41</v>
          </cell>
          <cell r="D2" t="str">
            <v>Erba - Stazione Trenord</v>
          </cell>
          <cell r="E2">
            <v>0.24236111111111111</v>
          </cell>
          <cell r="F2" t="str">
            <v>Lecco - Stazione FS</v>
          </cell>
          <cell r="G2">
            <v>0.26666666666666666</v>
          </cell>
          <cell r="H2">
            <v>19.344000000000001</v>
          </cell>
          <cell r="I2" t="str">
            <v>lun-sab</v>
          </cell>
          <cell r="J2">
            <v>2026</v>
          </cell>
        </row>
        <row r="3">
          <cell r="B3">
            <v>400009</v>
          </cell>
          <cell r="C3" t="str">
            <v>C_40</v>
          </cell>
          <cell r="D3" t="str">
            <v>Lecco - Stazione FS</v>
          </cell>
          <cell r="E3">
            <v>0.27083333333333331</v>
          </cell>
          <cell r="F3" t="str">
            <v>Como - Stazione Autolinee</v>
          </cell>
          <cell r="G3">
            <v>0.32291666666666669</v>
          </cell>
          <cell r="H3">
            <v>32.018000000000001</v>
          </cell>
          <cell r="I3" t="str">
            <v>lun-sab</v>
          </cell>
          <cell r="J3">
            <v>2026</v>
          </cell>
        </row>
        <row r="4">
          <cell r="B4">
            <v>400066</v>
          </cell>
          <cell r="C4" t="str">
            <v>C_40</v>
          </cell>
          <cell r="D4" t="str">
            <v>Como - Stazione Autolinee</v>
          </cell>
          <cell r="E4">
            <v>0.34722222222222227</v>
          </cell>
          <cell r="F4" t="str">
            <v>Lecco - Stazione FS</v>
          </cell>
          <cell r="G4">
            <v>0.3972222222222222</v>
          </cell>
          <cell r="H4">
            <v>32.636000000000003</v>
          </cell>
          <cell r="I4" t="str">
            <v>lun-sab</v>
          </cell>
          <cell r="J4">
            <v>2026</v>
          </cell>
        </row>
        <row r="5">
          <cell r="B5">
            <v>400075</v>
          </cell>
          <cell r="C5" t="str">
            <v>C_40</v>
          </cell>
          <cell r="D5" t="str">
            <v>Lecco - Stazione FS</v>
          </cell>
          <cell r="E5">
            <v>0.43402777777777773</v>
          </cell>
          <cell r="F5" t="str">
            <v>Como - Stazione Autolinee</v>
          </cell>
          <cell r="G5">
            <v>0.4826388888888889</v>
          </cell>
          <cell r="H5">
            <v>32.018000000000001</v>
          </cell>
          <cell r="I5" t="str">
            <v>lun-sab</v>
          </cell>
          <cell r="J5">
            <v>2026</v>
          </cell>
        </row>
        <row r="6">
          <cell r="B6">
            <v>400098</v>
          </cell>
          <cell r="C6" t="str">
            <v>C_40</v>
          </cell>
          <cell r="D6" t="str">
            <v>Como - Stazione Autolinee</v>
          </cell>
          <cell r="E6">
            <v>0.50347222222222221</v>
          </cell>
          <cell r="F6" t="str">
            <v>Erba - Stazione Trenord</v>
          </cell>
          <cell r="G6">
            <v>0.52708333333333335</v>
          </cell>
          <cell r="H6">
            <v>14.577</v>
          </cell>
          <cell r="I6" t="str">
            <v>lun-sab</v>
          </cell>
          <cell r="J6">
            <v>2026</v>
          </cell>
        </row>
        <row r="7">
          <cell r="B7">
            <v>400097</v>
          </cell>
          <cell r="C7" t="str">
            <v>C_40</v>
          </cell>
          <cell r="D7" t="str">
            <v>Erba - Stazione Trenord</v>
          </cell>
          <cell r="E7">
            <v>0.52777777777777779</v>
          </cell>
          <cell r="F7" t="str">
            <v>Como - Stazione Autolinee</v>
          </cell>
          <cell r="G7">
            <v>0.55138888888888882</v>
          </cell>
          <cell r="H7">
            <v>14.756</v>
          </cell>
          <cell r="I7" t="str">
            <v>lun-ven</v>
          </cell>
          <cell r="J7">
            <v>2026</v>
          </cell>
        </row>
        <row r="8">
          <cell r="B8">
            <v>400136</v>
          </cell>
          <cell r="C8" t="str">
            <v>C_40</v>
          </cell>
          <cell r="D8" t="str">
            <v>Como - Stazione Autolinee</v>
          </cell>
          <cell r="E8">
            <v>0.55208333333333337</v>
          </cell>
          <cell r="F8" t="str">
            <v>Erba - Stazione Trenord</v>
          </cell>
          <cell r="G8">
            <v>0.5756944444444444</v>
          </cell>
          <cell r="H8">
            <v>14.577</v>
          </cell>
          <cell r="I8" t="str">
            <v>lun-ven</v>
          </cell>
          <cell r="J8">
            <v>2026</v>
          </cell>
        </row>
        <row r="9">
          <cell r="B9">
            <v>400177</v>
          </cell>
          <cell r="C9" t="str">
            <v>C_40</v>
          </cell>
          <cell r="D9" t="str">
            <v>Erba - Stazione Trenord</v>
          </cell>
          <cell r="E9">
            <v>0.72916666666666663</v>
          </cell>
          <cell r="F9" t="str">
            <v>Como - Stazione Autolinee</v>
          </cell>
          <cell r="G9">
            <v>0.75277777777777777</v>
          </cell>
          <cell r="H9">
            <v>14.756</v>
          </cell>
          <cell r="I9" t="str">
            <v>lun-sab</v>
          </cell>
          <cell r="J9">
            <v>2024</v>
          </cell>
        </row>
        <row r="10">
          <cell r="B10">
            <v>400206</v>
          </cell>
          <cell r="C10" t="str">
            <v>C_40</v>
          </cell>
          <cell r="D10" t="str">
            <v>Como - Stazione Autolinee</v>
          </cell>
          <cell r="E10">
            <v>0.78472222222222221</v>
          </cell>
          <cell r="F10" t="str">
            <v>Lecco - Stazione FS</v>
          </cell>
          <cell r="G10">
            <v>0.8354166666666667</v>
          </cell>
          <cell r="H10">
            <v>33.738999999999997</v>
          </cell>
          <cell r="I10" t="str">
            <v>lun-sab</v>
          </cell>
          <cell r="J10">
            <v>2024</v>
          </cell>
        </row>
        <row r="11">
          <cell r="B11">
            <v>400217</v>
          </cell>
          <cell r="C11" t="str">
            <v>C_40</v>
          </cell>
          <cell r="D11" t="str">
            <v>Lecco - Stazione FS</v>
          </cell>
          <cell r="E11">
            <v>0.84027777777777779</v>
          </cell>
          <cell r="F11" t="str">
            <v>Como - Stazione Autolinee</v>
          </cell>
          <cell r="G11">
            <v>0.88194444444444453</v>
          </cell>
          <cell r="H11">
            <v>32.018000000000001</v>
          </cell>
          <cell r="I11" t="str">
            <v>lun-sab</v>
          </cell>
          <cell r="J11">
            <v>2024</v>
          </cell>
        </row>
        <row r="12">
          <cell r="B12">
            <v>400240</v>
          </cell>
          <cell r="C12" t="str">
            <v>C_40</v>
          </cell>
          <cell r="D12" t="str">
            <v>Como - Stazione Autolinee</v>
          </cell>
          <cell r="E12">
            <v>0.88888888888888884</v>
          </cell>
          <cell r="F12" t="str">
            <v>Lecco - Stazione FS</v>
          </cell>
          <cell r="G12">
            <v>0.93055555555555547</v>
          </cell>
          <cell r="H12">
            <v>32.636000000000003</v>
          </cell>
          <cell r="I12" t="str">
            <v>lun-sab</v>
          </cell>
          <cell r="J12">
            <v>2024</v>
          </cell>
        </row>
        <row r="13">
          <cell r="B13" t="str">
            <v>L41035</v>
          </cell>
          <cell r="C13" t="str">
            <v>LEE</v>
          </cell>
          <cell r="D13" t="str">
            <v>Lecco - Stazione FS</v>
          </cell>
          <cell r="E13">
            <v>0.9375</v>
          </cell>
          <cell r="F13" t="str">
            <v>Civate - Paese / Municipio</v>
          </cell>
          <cell r="G13">
            <v>0.94791666666666663</v>
          </cell>
          <cell r="H13">
            <v>7.0039999999999996</v>
          </cell>
          <cell r="I13" t="str">
            <v>lun-sab</v>
          </cell>
          <cell r="J13">
            <v>2024</v>
          </cell>
        </row>
        <row r="14">
          <cell r="B14">
            <v>400239</v>
          </cell>
          <cell r="C14" t="str">
            <v>C_40</v>
          </cell>
          <cell r="D14" t="str">
            <v>Civate - Paese / Municipio</v>
          </cell>
          <cell r="E14">
            <v>0.94791666666666663</v>
          </cell>
          <cell r="F14" t="str">
            <v>Erba - Stazione Trenord</v>
          </cell>
          <cell r="G14">
            <v>0.96180555555555547</v>
          </cell>
          <cell r="H14">
            <v>11.722</v>
          </cell>
          <cell r="I14" t="str">
            <v>lun-sab</v>
          </cell>
          <cell r="J14">
            <v>2024</v>
          </cell>
        </row>
        <row r="15">
          <cell r="B15">
            <v>400027</v>
          </cell>
          <cell r="C15" t="str">
            <v>C_40</v>
          </cell>
          <cell r="D15" t="str">
            <v>Erba - Stazione Trenord</v>
          </cell>
          <cell r="E15">
            <v>0.29375000000000001</v>
          </cell>
          <cell r="F15" t="str">
            <v>Como - Stazione Autolinee</v>
          </cell>
          <cell r="G15">
            <v>0.32430555555555557</v>
          </cell>
          <cell r="H15">
            <v>14.756</v>
          </cell>
          <cell r="I15" t="str">
            <v>lun-sab</v>
          </cell>
          <cell r="J15">
            <v>2015</v>
          </cell>
        </row>
        <row r="16">
          <cell r="B16">
            <v>400062</v>
          </cell>
          <cell r="C16" t="str">
            <v>C_40</v>
          </cell>
          <cell r="D16" t="str">
            <v>Como - Stazione Autolinee</v>
          </cell>
          <cell r="E16">
            <v>0.33680555555555558</v>
          </cell>
          <cell r="F16" t="str">
            <v>Lecco - Stazione FS</v>
          </cell>
          <cell r="G16">
            <v>0.38958333333333334</v>
          </cell>
          <cell r="H16">
            <v>32.636000000000003</v>
          </cell>
          <cell r="I16" t="str">
            <v>lun-sab</v>
          </cell>
          <cell r="J16">
            <v>2015</v>
          </cell>
        </row>
        <row r="17">
          <cell r="B17">
            <v>400067</v>
          </cell>
          <cell r="C17" t="str">
            <v>C_40</v>
          </cell>
          <cell r="D17" t="str">
            <v>Lecco - Stazione FS</v>
          </cell>
          <cell r="E17">
            <v>0.40277777777777773</v>
          </cell>
          <cell r="F17" t="str">
            <v>Como - Stazione Autolinee</v>
          </cell>
          <cell r="G17">
            <v>0.45624999999999999</v>
          </cell>
          <cell r="H17">
            <v>34.722999999999999</v>
          </cell>
          <cell r="I17" t="str">
            <v>lun-sab</v>
          </cell>
          <cell r="J17">
            <v>2016</v>
          </cell>
        </row>
        <row r="18">
          <cell r="B18">
            <v>400090</v>
          </cell>
          <cell r="C18" t="str">
            <v>C_40</v>
          </cell>
          <cell r="D18" t="str">
            <v>Como - Stazione Autolinee</v>
          </cell>
          <cell r="E18">
            <v>0.4826388888888889</v>
          </cell>
          <cell r="F18" t="str">
            <v>Lecco - Stazione FS</v>
          </cell>
          <cell r="G18">
            <v>0.53194444444444444</v>
          </cell>
          <cell r="H18">
            <v>32.636000000000003</v>
          </cell>
          <cell r="I18" t="str">
            <v>lun-sab</v>
          </cell>
          <cell r="J18">
            <v>2016</v>
          </cell>
        </row>
        <row r="19">
          <cell r="B19" t="str">
            <v>D41007</v>
          </cell>
          <cell r="C19" t="str">
            <v>C_40</v>
          </cell>
          <cell r="D19" t="str">
            <v>Lecco - Stazione FS</v>
          </cell>
          <cell r="E19">
            <v>0.55208333333333337</v>
          </cell>
          <cell r="F19" t="str">
            <v>Erba - Stazione Trenord</v>
          </cell>
          <cell r="G19">
            <v>0.57847222222222217</v>
          </cell>
          <cell r="H19">
            <v>19.966999999999999</v>
          </cell>
          <cell r="I19" t="str">
            <v>lun-sab</v>
          </cell>
          <cell r="J19">
            <v>2016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AED4-4584-43EE-81A6-C5C54D061440}">
  <dimension ref="A2:AG886"/>
  <sheetViews>
    <sheetView tabSelected="1" topLeftCell="A46" workbookViewId="0">
      <selection activeCell="J82" sqref="J82:K82"/>
    </sheetView>
  </sheetViews>
  <sheetFormatPr defaultColWidth="9.140625" defaultRowHeight="12.75" customHeight="1" x14ac:dyDescent="0.2"/>
  <cols>
    <col min="1" max="1" width="37.140625" style="10" customWidth="1"/>
    <col min="2" max="12" width="9.7109375" style="2" customWidth="1"/>
    <col min="13" max="18" width="6.42578125" style="10" customWidth="1"/>
    <col min="19" max="16384" width="9.140625" style="10"/>
  </cols>
  <sheetData>
    <row r="2" spans="1:32" s="11" customFormat="1" ht="12.75" customHeight="1" x14ac:dyDescent="0.2">
      <c r="A2" s="11" t="s">
        <v>312</v>
      </c>
      <c r="B2" s="12"/>
      <c r="C2" s="3"/>
      <c r="D2" s="12" t="s">
        <v>334</v>
      </c>
      <c r="E2" s="3"/>
      <c r="F2" s="3"/>
      <c r="G2" s="12" t="s">
        <v>341</v>
      </c>
      <c r="K2" s="3"/>
      <c r="L2" s="3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4" spans="1:32" ht="12.75" customHeight="1" x14ac:dyDescent="0.2">
      <c r="A4" s="24"/>
      <c r="B4" s="4" t="s">
        <v>319</v>
      </c>
      <c r="C4" s="4">
        <v>400062</v>
      </c>
      <c r="D4" s="4">
        <v>400066</v>
      </c>
      <c r="E4" s="4">
        <v>400090</v>
      </c>
      <c r="F4" s="4">
        <v>400098</v>
      </c>
      <c r="G4" s="4">
        <v>400136</v>
      </c>
      <c r="H4" s="4">
        <v>400206</v>
      </c>
      <c r="I4" s="4">
        <v>400240</v>
      </c>
      <c r="J4" s="4"/>
      <c r="K4" s="4"/>
      <c r="L4" s="4"/>
    </row>
    <row r="5" spans="1:32" ht="12.75" customHeight="1" x14ac:dyDescent="0.2">
      <c r="A5" s="31" t="s">
        <v>330</v>
      </c>
      <c r="B5" s="34" t="s">
        <v>331</v>
      </c>
      <c r="C5" s="34" t="s">
        <v>331</v>
      </c>
      <c r="D5" s="34" t="s">
        <v>331</v>
      </c>
      <c r="E5" s="34" t="s">
        <v>331</v>
      </c>
      <c r="F5" s="34" t="s">
        <v>331</v>
      </c>
      <c r="G5" s="34" t="s">
        <v>331</v>
      </c>
      <c r="H5" s="34" t="s">
        <v>331</v>
      </c>
      <c r="I5" s="34" t="s">
        <v>331</v>
      </c>
      <c r="J5" s="34"/>
      <c r="K5" s="34"/>
      <c r="L5" s="34"/>
    </row>
    <row r="6" spans="1:32" ht="12.75" customHeight="1" x14ac:dyDescent="0.2">
      <c r="A6" s="25"/>
      <c r="B6" s="5" t="s">
        <v>262</v>
      </c>
      <c r="C6" s="5" t="s">
        <v>262</v>
      </c>
      <c r="D6" s="5" t="s">
        <v>262</v>
      </c>
      <c r="E6" s="5" t="s">
        <v>262</v>
      </c>
      <c r="F6" s="5" t="s">
        <v>299</v>
      </c>
      <c r="G6" s="5" t="s">
        <v>60</v>
      </c>
      <c r="H6" s="5" t="s">
        <v>262</v>
      </c>
      <c r="I6" s="5" t="s">
        <v>299</v>
      </c>
      <c r="J6" s="5"/>
      <c r="K6" s="5"/>
      <c r="L6" s="5"/>
    </row>
    <row r="7" spans="1:32" ht="12.75" customHeight="1" x14ac:dyDescent="0.2">
      <c r="A7" s="26"/>
      <c r="B7" s="6" t="s">
        <v>24</v>
      </c>
      <c r="C7" s="6" t="s">
        <v>24</v>
      </c>
      <c r="D7" s="6" t="s">
        <v>24</v>
      </c>
      <c r="E7" s="6"/>
      <c r="F7" s="9" t="s">
        <v>329</v>
      </c>
      <c r="G7" s="9" t="s">
        <v>328</v>
      </c>
      <c r="H7" s="6" t="s">
        <v>24</v>
      </c>
      <c r="I7" s="6" t="s">
        <v>24</v>
      </c>
      <c r="J7" s="6"/>
      <c r="K7" s="6"/>
      <c r="L7" s="6"/>
    </row>
    <row r="8" spans="1:32" ht="12.75" customHeight="1" x14ac:dyDescent="0.2">
      <c r="A8" s="27" t="s">
        <v>301</v>
      </c>
      <c r="B8" s="17"/>
      <c r="C8" s="17"/>
      <c r="D8" s="17"/>
      <c r="E8" s="17"/>
      <c r="F8" s="30"/>
      <c r="G8" s="17"/>
      <c r="H8" s="17"/>
      <c r="I8" s="17"/>
      <c r="J8" s="17"/>
      <c r="K8" s="17"/>
      <c r="L8" s="17"/>
    </row>
    <row r="9" spans="1:32" ht="12.75" customHeight="1" x14ac:dyDescent="0.2">
      <c r="A9" s="25" t="s">
        <v>13</v>
      </c>
      <c r="B9" s="19"/>
      <c r="C9" s="19" t="s">
        <v>67</v>
      </c>
      <c r="D9" s="19" t="s">
        <v>63</v>
      </c>
      <c r="E9" s="20" t="s">
        <v>139</v>
      </c>
      <c r="F9" s="20" t="s">
        <v>278</v>
      </c>
      <c r="G9" s="20" t="s">
        <v>162</v>
      </c>
      <c r="H9" s="19" t="s">
        <v>284</v>
      </c>
      <c r="I9" s="20" t="s">
        <v>238</v>
      </c>
      <c r="J9" s="19"/>
      <c r="K9" s="19"/>
      <c r="L9" s="19"/>
    </row>
    <row r="10" spans="1:32" ht="12.75" customHeight="1" x14ac:dyDescent="0.2">
      <c r="A10" s="28" t="s">
        <v>302</v>
      </c>
      <c r="B10" s="21"/>
      <c r="C10" s="21" t="s">
        <v>61</v>
      </c>
      <c r="D10" s="21" t="s">
        <v>64</v>
      </c>
      <c r="E10" s="18" t="s">
        <v>271</v>
      </c>
      <c r="F10" s="18" t="s">
        <v>279</v>
      </c>
      <c r="G10" s="18" t="s">
        <v>165</v>
      </c>
      <c r="H10" s="21" t="s">
        <v>195</v>
      </c>
      <c r="I10" s="18" t="s">
        <v>237</v>
      </c>
      <c r="J10" s="21"/>
      <c r="K10" s="21"/>
      <c r="L10" s="21"/>
    </row>
    <row r="11" spans="1:32" ht="12.75" customHeight="1" x14ac:dyDescent="0.2">
      <c r="A11" s="25" t="s">
        <v>303</v>
      </c>
      <c r="B11" s="19"/>
      <c r="C11" s="19" t="s">
        <v>68</v>
      </c>
      <c r="D11" s="19" t="s">
        <v>66</v>
      </c>
      <c r="E11" s="20" t="s">
        <v>268</v>
      </c>
      <c r="F11" s="20" t="s">
        <v>151</v>
      </c>
      <c r="G11" s="20" t="s">
        <v>166</v>
      </c>
      <c r="H11" s="19" t="s">
        <v>196</v>
      </c>
      <c r="I11" s="20" t="s">
        <v>239</v>
      </c>
      <c r="J11" s="19"/>
      <c r="K11" s="19"/>
      <c r="L11" s="19"/>
    </row>
    <row r="12" spans="1:32" ht="12.75" customHeight="1" x14ac:dyDescent="0.2">
      <c r="A12" s="28" t="s">
        <v>12</v>
      </c>
      <c r="B12" s="21"/>
      <c r="C12" s="21" t="s">
        <v>69</v>
      </c>
      <c r="D12" s="21" t="s">
        <v>72</v>
      </c>
      <c r="E12" s="18" t="s">
        <v>269</v>
      </c>
      <c r="F12" s="18" t="s">
        <v>144</v>
      </c>
      <c r="G12" s="18" t="s">
        <v>167</v>
      </c>
      <c r="H12" s="21" t="s">
        <v>204</v>
      </c>
      <c r="I12" s="18" t="s">
        <v>240</v>
      </c>
      <c r="J12" s="21"/>
      <c r="K12" s="21"/>
      <c r="L12" s="21"/>
    </row>
    <row r="13" spans="1:32" ht="12.75" customHeight="1" x14ac:dyDescent="0.2">
      <c r="A13" s="25" t="s">
        <v>11</v>
      </c>
      <c r="B13" s="19"/>
      <c r="C13" s="19" t="s">
        <v>65</v>
      </c>
      <c r="D13" s="19" t="s">
        <v>85</v>
      </c>
      <c r="E13" s="20" t="s">
        <v>140</v>
      </c>
      <c r="F13" s="20" t="s">
        <v>276</v>
      </c>
      <c r="G13" s="20" t="s">
        <v>175</v>
      </c>
      <c r="H13" s="19" t="s">
        <v>197</v>
      </c>
      <c r="I13" s="20" t="s">
        <v>245</v>
      </c>
      <c r="J13" s="19"/>
      <c r="K13" s="19"/>
      <c r="L13" s="19"/>
    </row>
    <row r="14" spans="1:32" ht="12.75" customHeight="1" x14ac:dyDescent="0.2">
      <c r="A14" s="28" t="s">
        <v>10</v>
      </c>
      <c r="B14" s="21"/>
      <c r="C14" s="21" t="s">
        <v>83</v>
      </c>
      <c r="D14" s="21" t="s">
        <v>73</v>
      </c>
      <c r="E14" s="18" t="s">
        <v>272</v>
      </c>
      <c r="F14" s="18" t="s">
        <v>152</v>
      </c>
      <c r="G14" s="18" t="s">
        <v>172</v>
      </c>
      <c r="H14" s="21" t="s">
        <v>206</v>
      </c>
      <c r="I14" s="18" t="s">
        <v>241</v>
      </c>
      <c r="J14" s="21"/>
      <c r="K14" s="21"/>
      <c r="L14" s="21"/>
    </row>
    <row r="15" spans="1:32" ht="12.75" customHeight="1" x14ac:dyDescent="0.2">
      <c r="A15" s="25" t="s">
        <v>9</v>
      </c>
      <c r="B15" s="19"/>
      <c r="C15" s="19" t="s">
        <v>62</v>
      </c>
      <c r="D15" s="19" t="s">
        <v>74</v>
      </c>
      <c r="E15" s="20" t="s">
        <v>270</v>
      </c>
      <c r="F15" s="20" t="s">
        <v>152</v>
      </c>
      <c r="G15" s="20" t="s">
        <v>172</v>
      </c>
      <c r="H15" s="19" t="s">
        <v>205</v>
      </c>
      <c r="I15" s="20" t="s">
        <v>246</v>
      </c>
      <c r="J15" s="19"/>
      <c r="K15" s="19"/>
      <c r="L15" s="19"/>
    </row>
    <row r="16" spans="1:32" ht="12.75" customHeight="1" x14ac:dyDescent="0.2">
      <c r="A16" s="28" t="s">
        <v>8</v>
      </c>
      <c r="B16" s="21"/>
      <c r="C16" s="21" t="s">
        <v>70</v>
      </c>
      <c r="D16" s="21" t="s">
        <v>86</v>
      </c>
      <c r="E16" s="18" t="s">
        <v>273</v>
      </c>
      <c r="F16" s="18" t="s">
        <v>280</v>
      </c>
      <c r="G16" s="18" t="s">
        <v>179</v>
      </c>
      <c r="H16" s="21" t="s">
        <v>203</v>
      </c>
      <c r="I16" s="18" t="s">
        <v>242</v>
      </c>
      <c r="J16" s="21"/>
      <c r="K16" s="21"/>
      <c r="L16" s="21"/>
    </row>
    <row r="17" spans="1:12" ht="12.75" customHeight="1" x14ac:dyDescent="0.2">
      <c r="A17" s="25" t="s">
        <v>304</v>
      </c>
      <c r="B17" s="19"/>
      <c r="C17" s="19"/>
      <c r="D17" s="19"/>
      <c r="E17" s="20"/>
      <c r="F17" s="20"/>
      <c r="G17" s="20"/>
      <c r="H17" s="19" t="s">
        <v>198</v>
      </c>
      <c r="I17" s="20"/>
      <c r="J17" s="19"/>
      <c r="K17" s="19"/>
      <c r="L17" s="19"/>
    </row>
    <row r="18" spans="1:12" ht="12.75" customHeight="1" x14ac:dyDescent="0.2">
      <c r="A18" s="28" t="s">
        <v>305</v>
      </c>
      <c r="B18" s="21"/>
      <c r="C18" s="21" t="s">
        <v>66</v>
      </c>
      <c r="D18" s="21" t="s">
        <v>75</v>
      </c>
      <c r="E18" s="18" t="s">
        <v>141</v>
      </c>
      <c r="F18" s="18" t="s">
        <v>158</v>
      </c>
      <c r="G18" s="18" t="s">
        <v>176</v>
      </c>
      <c r="H18" s="21" t="s">
        <v>285</v>
      </c>
      <c r="I18" s="18" t="s">
        <v>287</v>
      </c>
      <c r="J18" s="21"/>
      <c r="K18" s="21"/>
      <c r="L18" s="21"/>
    </row>
    <row r="19" spans="1:12" ht="12.75" customHeight="1" x14ac:dyDescent="0.2">
      <c r="A19" s="25" t="s">
        <v>306</v>
      </c>
      <c r="B19" s="19"/>
      <c r="C19" s="19" t="s">
        <v>71</v>
      </c>
      <c r="D19" s="19" t="s">
        <v>76</v>
      </c>
      <c r="E19" s="20" t="s">
        <v>142</v>
      </c>
      <c r="F19" s="20" t="s">
        <v>148</v>
      </c>
      <c r="G19" s="20" t="s">
        <v>173</v>
      </c>
      <c r="H19" s="19" t="s">
        <v>199</v>
      </c>
      <c r="I19" s="20" t="s">
        <v>247</v>
      </c>
      <c r="J19" s="19"/>
      <c r="K19" s="19"/>
      <c r="L19" s="19"/>
    </row>
    <row r="20" spans="1:12" ht="12.75" customHeight="1" x14ac:dyDescent="0.2">
      <c r="A20" s="28" t="s">
        <v>307</v>
      </c>
      <c r="B20" s="21"/>
      <c r="C20" s="21" t="s">
        <v>84</v>
      </c>
      <c r="D20" s="21" t="s">
        <v>95</v>
      </c>
      <c r="E20" s="18" t="s">
        <v>274</v>
      </c>
      <c r="F20" s="18" t="s">
        <v>154</v>
      </c>
      <c r="G20" s="18" t="s">
        <v>182</v>
      </c>
      <c r="H20" s="21" t="s">
        <v>283</v>
      </c>
      <c r="I20" s="18" t="s">
        <v>248</v>
      </c>
      <c r="J20" s="21"/>
      <c r="K20" s="21"/>
      <c r="L20" s="21"/>
    </row>
    <row r="21" spans="1:12" ht="12.75" customHeight="1" x14ac:dyDescent="0.2">
      <c r="A21" s="25" t="s">
        <v>7</v>
      </c>
      <c r="B21" s="19" t="s">
        <v>318</v>
      </c>
      <c r="C21" s="19" t="s">
        <v>74</v>
      </c>
      <c r="D21" s="19" t="s">
        <v>79</v>
      </c>
      <c r="E21" s="20" t="s">
        <v>143</v>
      </c>
      <c r="F21" s="20" t="s">
        <v>281</v>
      </c>
      <c r="G21" s="20" t="s">
        <v>183</v>
      </c>
      <c r="H21" s="19" t="s">
        <v>200</v>
      </c>
      <c r="I21" s="20" t="s">
        <v>243</v>
      </c>
      <c r="J21" s="19"/>
      <c r="K21" s="19"/>
      <c r="L21" s="19"/>
    </row>
    <row r="22" spans="1:12" ht="12.75" customHeight="1" x14ac:dyDescent="0.2">
      <c r="A22" s="28" t="s">
        <v>308</v>
      </c>
      <c r="B22" s="21" t="s">
        <v>260</v>
      </c>
      <c r="C22" s="21" t="s">
        <v>86</v>
      </c>
      <c r="D22" s="21" t="s">
        <v>266</v>
      </c>
      <c r="E22" s="18" t="s">
        <v>150</v>
      </c>
      <c r="F22" s="18"/>
      <c r="G22" s="18"/>
      <c r="H22" s="21" t="s">
        <v>207</v>
      </c>
      <c r="I22" s="18" t="s">
        <v>288</v>
      </c>
      <c r="J22" s="21"/>
      <c r="K22" s="21"/>
      <c r="L22" s="21"/>
    </row>
    <row r="23" spans="1:12" ht="12.75" customHeight="1" x14ac:dyDescent="0.2">
      <c r="A23" s="25" t="s">
        <v>257</v>
      </c>
      <c r="B23" s="19" t="s">
        <v>14</v>
      </c>
      <c r="C23" s="19" t="s">
        <v>76</v>
      </c>
      <c r="D23" s="19" t="s">
        <v>80</v>
      </c>
      <c r="E23" s="20" t="s">
        <v>144</v>
      </c>
      <c r="F23" s="20"/>
      <c r="G23" s="20"/>
      <c r="H23" s="19" t="s">
        <v>208</v>
      </c>
      <c r="I23" s="20" t="s">
        <v>289</v>
      </c>
      <c r="J23" s="19"/>
      <c r="K23" s="19"/>
      <c r="L23" s="19"/>
    </row>
    <row r="24" spans="1:12" ht="12.75" customHeight="1" x14ac:dyDescent="0.2">
      <c r="A24" s="28" t="s">
        <v>6</v>
      </c>
      <c r="B24" s="21" t="s">
        <v>15</v>
      </c>
      <c r="C24" s="21" t="s">
        <v>77</v>
      </c>
      <c r="D24" s="21" t="s">
        <v>265</v>
      </c>
      <c r="E24" s="18" t="s">
        <v>275</v>
      </c>
      <c r="F24" s="18"/>
      <c r="G24" s="18"/>
      <c r="H24" s="21" t="s">
        <v>201</v>
      </c>
      <c r="I24" s="18" t="s">
        <v>290</v>
      </c>
      <c r="J24" s="21"/>
      <c r="K24" s="21"/>
      <c r="L24" s="21"/>
    </row>
    <row r="25" spans="1:12" ht="12.75" customHeight="1" x14ac:dyDescent="0.2">
      <c r="A25" s="25" t="s">
        <v>5</v>
      </c>
      <c r="B25" s="19"/>
      <c r="C25" s="19"/>
      <c r="D25" s="19"/>
      <c r="E25" s="20"/>
      <c r="F25" s="20"/>
      <c r="G25" s="20"/>
      <c r="H25" s="19"/>
      <c r="I25" s="20"/>
      <c r="J25" s="19"/>
      <c r="K25" s="19"/>
      <c r="L25" s="19"/>
    </row>
    <row r="26" spans="1:12" ht="12.75" customHeight="1" x14ac:dyDescent="0.2">
      <c r="A26" s="28" t="s">
        <v>309</v>
      </c>
      <c r="B26" s="21" t="s">
        <v>22</v>
      </c>
      <c r="C26" s="21" t="s">
        <v>87</v>
      </c>
      <c r="D26" s="21" t="s">
        <v>89</v>
      </c>
      <c r="E26" s="18" t="s">
        <v>145</v>
      </c>
      <c r="F26" s="18"/>
      <c r="G26" s="18"/>
      <c r="H26" s="21" t="s">
        <v>286</v>
      </c>
      <c r="I26" s="18" t="s">
        <v>291</v>
      </c>
      <c r="J26" s="21"/>
      <c r="K26" s="21"/>
      <c r="L26" s="21"/>
    </row>
    <row r="27" spans="1:12" ht="12.75" customHeight="1" x14ac:dyDescent="0.2">
      <c r="A27" s="25" t="s">
        <v>4</v>
      </c>
      <c r="B27" s="19" t="s">
        <v>16</v>
      </c>
      <c r="C27" s="19" t="s">
        <v>78</v>
      </c>
      <c r="D27" s="19" t="s">
        <v>267</v>
      </c>
      <c r="E27" s="20" t="s">
        <v>276</v>
      </c>
      <c r="F27" s="20"/>
      <c r="G27" s="20"/>
      <c r="H27" s="19" t="s">
        <v>209</v>
      </c>
      <c r="I27" s="20" t="s">
        <v>292</v>
      </c>
      <c r="J27" s="19"/>
      <c r="K27" s="19"/>
      <c r="L27" s="19"/>
    </row>
    <row r="28" spans="1:12" ht="12.75" customHeight="1" x14ac:dyDescent="0.2">
      <c r="A28" s="28" t="s">
        <v>258</v>
      </c>
      <c r="B28" s="21" t="s">
        <v>17</v>
      </c>
      <c r="C28" s="21" t="s">
        <v>88</v>
      </c>
      <c r="D28" s="21" t="s">
        <v>90</v>
      </c>
      <c r="E28" s="18" t="s">
        <v>146</v>
      </c>
      <c r="F28" s="18"/>
      <c r="G28" s="18"/>
      <c r="H28" s="21" t="s">
        <v>210</v>
      </c>
      <c r="I28" s="18" t="s">
        <v>293</v>
      </c>
      <c r="J28" s="21"/>
      <c r="K28" s="21"/>
      <c r="L28" s="21"/>
    </row>
    <row r="29" spans="1:12" ht="12.75" customHeight="1" x14ac:dyDescent="0.2">
      <c r="A29" s="25" t="s">
        <v>310</v>
      </c>
      <c r="B29" s="19" t="s">
        <v>23</v>
      </c>
      <c r="C29" s="19"/>
      <c r="D29" s="19"/>
      <c r="E29" s="20"/>
      <c r="F29" s="20"/>
      <c r="G29" s="20"/>
      <c r="H29" s="19"/>
      <c r="I29" s="20"/>
      <c r="J29" s="19"/>
      <c r="K29" s="19"/>
      <c r="L29" s="19"/>
    </row>
    <row r="30" spans="1:12" ht="12.75" customHeight="1" x14ac:dyDescent="0.2">
      <c r="A30" s="28" t="s">
        <v>3</v>
      </c>
      <c r="B30" s="21" t="s">
        <v>18</v>
      </c>
      <c r="C30" s="21" t="s">
        <v>96</v>
      </c>
      <c r="D30" s="21" t="s">
        <v>82</v>
      </c>
      <c r="E30" s="18" t="s">
        <v>147</v>
      </c>
      <c r="F30" s="18"/>
      <c r="G30" s="18"/>
      <c r="H30" s="18" t="s">
        <v>220</v>
      </c>
      <c r="I30" s="21" t="s">
        <v>294</v>
      </c>
      <c r="J30" s="21"/>
      <c r="K30" s="21"/>
      <c r="L30" s="21"/>
    </row>
    <row r="31" spans="1:12" ht="12.75" customHeight="1" x14ac:dyDescent="0.2">
      <c r="A31" s="25" t="s">
        <v>2</v>
      </c>
      <c r="B31" s="19" t="s">
        <v>19</v>
      </c>
      <c r="C31" s="19" t="s">
        <v>80</v>
      </c>
      <c r="D31" s="19" t="s">
        <v>97</v>
      </c>
      <c r="E31" s="20" t="s">
        <v>153</v>
      </c>
      <c r="F31" s="20"/>
      <c r="G31" s="20"/>
      <c r="H31" s="19" t="s">
        <v>202</v>
      </c>
      <c r="I31" s="20" t="s">
        <v>244</v>
      </c>
      <c r="J31" s="19"/>
      <c r="K31" s="19"/>
      <c r="L31" s="19"/>
    </row>
    <row r="32" spans="1:12" ht="12.75" customHeight="1" x14ac:dyDescent="0.2">
      <c r="A32" s="28" t="s">
        <v>259</v>
      </c>
      <c r="B32" s="18" t="s">
        <v>264</v>
      </c>
      <c r="C32" s="18" t="s">
        <v>265</v>
      </c>
      <c r="D32" s="18" t="s">
        <v>91</v>
      </c>
      <c r="E32" s="21" t="s">
        <v>277</v>
      </c>
      <c r="F32" s="18"/>
      <c r="G32" s="18"/>
      <c r="H32" s="21" t="s">
        <v>221</v>
      </c>
      <c r="I32" s="18" t="s">
        <v>295</v>
      </c>
      <c r="J32" s="18"/>
      <c r="K32" s="18"/>
      <c r="L32" s="18"/>
    </row>
    <row r="33" spans="1:33" ht="12.75" customHeight="1" x14ac:dyDescent="0.2">
      <c r="A33" s="25" t="s">
        <v>311</v>
      </c>
      <c r="B33" s="20" t="s">
        <v>261</v>
      </c>
      <c r="C33" s="20" t="s">
        <v>81</v>
      </c>
      <c r="D33" s="20" t="s">
        <v>93</v>
      </c>
      <c r="E33" s="19" t="s">
        <v>159</v>
      </c>
      <c r="F33" s="20"/>
      <c r="G33" s="20"/>
      <c r="H33" s="19" t="s">
        <v>211</v>
      </c>
      <c r="I33" s="20" t="s">
        <v>296</v>
      </c>
      <c r="J33" s="20"/>
      <c r="K33" s="20"/>
      <c r="L33" s="20"/>
    </row>
    <row r="34" spans="1:33" ht="12.75" customHeight="1" x14ac:dyDescent="0.2">
      <c r="A34" s="29" t="s">
        <v>0</v>
      </c>
      <c r="B34" s="22" t="s">
        <v>263</v>
      </c>
      <c r="C34" s="22" t="s">
        <v>92</v>
      </c>
      <c r="D34" s="22" t="s">
        <v>98</v>
      </c>
      <c r="E34" s="23" t="s">
        <v>156</v>
      </c>
      <c r="F34" s="22"/>
      <c r="G34" s="22"/>
      <c r="H34" s="22" t="s">
        <v>212</v>
      </c>
      <c r="I34" s="23" t="s">
        <v>297</v>
      </c>
      <c r="J34" s="22"/>
      <c r="K34" s="22"/>
      <c r="L34" s="22"/>
    </row>
    <row r="35" spans="1:33" ht="12.75" customHeight="1" x14ac:dyDescent="0.2">
      <c r="A35" s="7"/>
      <c r="B35" s="1">
        <f>+VLOOKUP(B4,'[1]LUN-VEN SCOL'!$B$2:$J$19,7,0)</f>
        <v>19.344000000000001</v>
      </c>
      <c r="C35" s="1">
        <f>+VLOOKUP(C4,'[1]LUN-VEN SCOL'!$B$2:$J$19,7,0)</f>
        <v>32.636000000000003</v>
      </c>
      <c r="D35" s="1">
        <f>+VLOOKUP(D4,'[1]LUN-VEN SCOL'!$B$2:$J$19,7,0)</f>
        <v>32.636000000000003</v>
      </c>
      <c r="E35" s="1">
        <f>+VLOOKUP(E4,'[1]LUN-VEN SCOL'!$B$2:$J$19,7,0)</f>
        <v>32.636000000000003</v>
      </c>
      <c r="F35" s="1">
        <f>+VLOOKUP(F4,'[1]LUN-VEN SCOL'!$B$2:$J$19,7,0)</f>
        <v>14.577</v>
      </c>
      <c r="G35" s="1">
        <f>+VLOOKUP(G4,'[1]LUN-VEN SCOL'!$B$2:$J$19,7,0)</f>
        <v>14.577</v>
      </c>
      <c r="H35" s="1">
        <f>+VLOOKUP(H4,'[1]LUN-VEN SCOL'!$B$2:$J$19,7,0)</f>
        <v>33.738999999999997</v>
      </c>
      <c r="I35" s="1">
        <f>+VLOOKUP(I4,'[1]LUN-VEN SCOL'!$B$2:$J$19,7,0)</f>
        <v>32.636000000000003</v>
      </c>
      <c r="J35" s="20"/>
      <c r="K35" s="10"/>
      <c r="L35" s="10"/>
    </row>
    <row r="37" spans="1:33" ht="12.75" customHeight="1" x14ac:dyDescent="0.2">
      <c r="A37" s="15" t="s">
        <v>329</v>
      </c>
      <c r="B37" s="8" t="s">
        <v>326</v>
      </c>
      <c r="C37" s="1"/>
      <c r="D37" s="1"/>
      <c r="E37" s="1"/>
      <c r="F37" s="1"/>
      <c r="G37" s="1"/>
      <c r="H37" s="1"/>
      <c r="I37" s="1"/>
    </row>
    <row r="46" spans="1:33" s="11" customFormat="1" ht="12.75" customHeight="1" x14ac:dyDescent="0.2">
      <c r="A46" s="11" t="s">
        <v>316</v>
      </c>
      <c r="B46" s="12"/>
      <c r="C46" s="3"/>
      <c r="D46" s="12" t="s">
        <v>334</v>
      </c>
      <c r="E46" s="3"/>
      <c r="F46" s="3"/>
      <c r="G46" s="12" t="s">
        <v>341</v>
      </c>
      <c r="J46" s="12"/>
      <c r="K46" s="3"/>
      <c r="L46" s="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8" spans="1:33" ht="12.75" customHeight="1" x14ac:dyDescent="0.2">
      <c r="A48" s="24"/>
      <c r="B48" s="4">
        <v>400027</v>
      </c>
      <c r="C48" s="4">
        <v>400009</v>
      </c>
      <c r="D48" s="4">
        <v>400067</v>
      </c>
      <c r="E48" s="4">
        <v>400075</v>
      </c>
      <c r="F48" s="4">
        <v>400097</v>
      </c>
      <c r="G48" s="4" t="s">
        <v>320</v>
      </c>
      <c r="H48" s="4">
        <v>400177</v>
      </c>
      <c r="I48" s="4">
        <v>400217</v>
      </c>
      <c r="J48" s="4" t="s">
        <v>325</v>
      </c>
      <c r="K48" s="4"/>
      <c r="L48" s="4"/>
    </row>
    <row r="49" spans="1:12" ht="12.75" customHeight="1" x14ac:dyDescent="0.2">
      <c r="A49" s="25"/>
      <c r="B49" s="5"/>
      <c r="C49" s="5"/>
      <c r="D49" s="5"/>
      <c r="E49" s="5"/>
      <c r="F49" s="5"/>
      <c r="G49" s="5"/>
      <c r="H49" s="5"/>
      <c r="I49" s="5"/>
      <c r="J49" s="5" t="s">
        <v>332</v>
      </c>
      <c r="K49" s="5"/>
      <c r="L49" s="5"/>
    </row>
    <row r="50" spans="1:12" ht="12.75" customHeight="1" x14ac:dyDescent="0.2">
      <c r="A50" s="31" t="s">
        <v>330</v>
      </c>
      <c r="B50" s="34" t="s">
        <v>331</v>
      </c>
      <c r="C50" s="34" t="s">
        <v>331</v>
      </c>
      <c r="D50" s="34" t="s">
        <v>331</v>
      </c>
      <c r="E50" s="34" t="s">
        <v>331</v>
      </c>
      <c r="F50" s="34" t="s">
        <v>331</v>
      </c>
      <c r="G50" s="34" t="s">
        <v>331</v>
      </c>
      <c r="H50" s="34" t="s">
        <v>331</v>
      </c>
      <c r="I50" s="34" t="s">
        <v>331</v>
      </c>
      <c r="J50" s="34" t="s">
        <v>331</v>
      </c>
      <c r="K50" s="34"/>
      <c r="L50" s="34"/>
    </row>
    <row r="51" spans="1:12" ht="12.75" customHeight="1" x14ac:dyDescent="0.2">
      <c r="A51" s="25"/>
      <c r="B51" s="5" t="s">
        <v>60</v>
      </c>
      <c r="C51" s="5" t="s">
        <v>262</v>
      </c>
      <c r="D51" s="5" t="s">
        <v>262</v>
      </c>
      <c r="E51" s="5" t="s">
        <v>262</v>
      </c>
      <c r="F51" s="5" t="s">
        <v>60</v>
      </c>
      <c r="G51" s="5" t="s">
        <v>299</v>
      </c>
      <c r="H51" s="5" t="s">
        <v>299</v>
      </c>
      <c r="I51" s="5" t="s">
        <v>262</v>
      </c>
      <c r="J51" s="5" t="s">
        <v>299</v>
      </c>
      <c r="K51" s="5"/>
      <c r="L51" s="5"/>
    </row>
    <row r="52" spans="1:12" ht="12.75" customHeight="1" x14ac:dyDescent="0.2">
      <c r="A52" s="26"/>
      <c r="B52" s="6"/>
      <c r="C52" s="6" t="s">
        <v>24</v>
      </c>
      <c r="D52" s="6" t="s">
        <v>24</v>
      </c>
      <c r="E52" s="6" t="s">
        <v>24</v>
      </c>
      <c r="F52" s="6"/>
      <c r="G52" s="6" t="s">
        <v>24</v>
      </c>
      <c r="H52" s="6" t="s">
        <v>24</v>
      </c>
      <c r="I52" s="6" t="s">
        <v>24</v>
      </c>
      <c r="J52" s="6" t="s">
        <v>24</v>
      </c>
      <c r="K52" s="6"/>
      <c r="L52" s="6"/>
    </row>
    <row r="53" spans="1:12" ht="12.75" customHeight="1" x14ac:dyDescent="0.2">
      <c r="A53" s="27" t="s">
        <v>0</v>
      </c>
      <c r="B53" s="17"/>
      <c r="C53" s="17" t="s">
        <v>25</v>
      </c>
      <c r="D53" s="17" t="s">
        <v>94</v>
      </c>
      <c r="E53" s="17" t="s">
        <v>127</v>
      </c>
      <c r="F53" s="30"/>
      <c r="G53" s="18" t="s">
        <v>162</v>
      </c>
      <c r="H53" s="17"/>
      <c r="I53" s="17" t="s">
        <v>222</v>
      </c>
      <c r="J53" s="17" t="s">
        <v>324</v>
      </c>
      <c r="K53" s="17"/>
      <c r="L53" s="17"/>
    </row>
    <row r="54" spans="1:12" ht="12.75" customHeight="1" x14ac:dyDescent="0.2">
      <c r="A54" s="25" t="s">
        <v>311</v>
      </c>
      <c r="B54" s="19"/>
      <c r="C54" s="19" t="s">
        <v>20</v>
      </c>
      <c r="D54" s="19" t="s">
        <v>102</v>
      </c>
      <c r="E54" s="20" t="s">
        <v>115</v>
      </c>
      <c r="F54" s="20"/>
      <c r="G54" s="20" t="s">
        <v>163</v>
      </c>
      <c r="H54" s="20"/>
      <c r="I54" s="19" t="s">
        <v>213</v>
      </c>
      <c r="J54" s="20" t="s">
        <v>298</v>
      </c>
      <c r="K54" s="19"/>
      <c r="L54" s="19"/>
    </row>
    <row r="55" spans="1:12" ht="12.75" customHeight="1" x14ac:dyDescent="0.2">
      <c r="A55" s="28" t="s">
        <v>1</v>
      </c>
      <c r="B55" s="21"/>
      <c r="C55" s="21" t="s">
        <v>26</v>
      </c>
      <c r="D55" s="21" t="s">
        <v>99</v>
      </c>
      <c r="E55" s="18" t="s">
        <v>117</v>
      </c>
      <c r="F55" s="18"/>
      <c r="G55" s="18" t="s">
        <v>181</v>
      </c>
      <c r="H55" s="18"/>
      <c r="I55" s="21" t="s">
        <v>214</v>
      </c>
      <c r="J55" s="18" t="s">
        <v>323</v>
      </c>
      <c r="K55" s="21"/>
      <c r="L55" s="21"/>
    </row>
    <row r="56" spans="1:12" ht="12.75" customHeight="1" x14ac:dyDescent="0.2">
      <c r="A56" s="25" t="s">
        <v>2</v>
      </c>
      <c r="B56" s="19"/>
      <c r="C56" s="19" t="s">
        <v>21</v>
      </c>
      <c r="D56" s="19" t="s">
        <v>100</v>
      </c>
      <c r="E56" s="20" t="s">
        <v>128</v>
      </c>
      <c r="F56" s="20"/>
      <c r="G56" s="20" t="s">
        <v>167</v>
      </c>
      <c r="H56" s="20"/>
      <c r="I56" s="19" t="s">
        <v>223</v>
      </c>
      <c r="J56" s="20" t="s">
        <v>322</v>
      </c>
      <c r="K56" s="19"/>
      <c r="L56" s="19"/>
    </row>
    <row r="57" spans="1:12" ht="12.75" customHeight="1" x14ac:dyDescent="0.2">
      <c r="A57" s="28" t="s">
        <v>3</v>
      </c>
      <c r="B57" s="21"/>
      <c r="C57" s="21" t="s">
        <v>28</v>
      </c>
      <c r="D57" s="21" t="s">
        <v>103</v>
      </c>
      <c r="E57" s="18" t="s">
        <v>122</v>
      </c>
      <c r="F57" s="18"/>
      <c r="G57" s="18" t="s">
        <v>174</v>
      </c>
      <c r="H57" s="18"/>
      <c r="I57" s="21" t="s">
        <v>215</v>
      </c>
      <c r="J57" s="18" t="s">
        <v>321</v>
      </c>
      <c r="K57" s="21"/>
      <c r="L57" s="21"/>
    </row>
    <row r="58" spans="1:12" ht="12.75" customHeight="1" x14ac:dyDescent="0.2">
      <c r="A58" s="25" t="s">
        <v>310</v>
      </c>
      <c r="B58" s="19"/>
      <c r="C58" s="19"/>
      <c r="D58" s="19"/>
      <c r="E58" s="20"/>
      <c r="F58" s="20"/>
      <c r="G58" s="20"/>
      <c r="H58" s="20"/>
      <c r="I58" s="19"/>
      <c r="J58" s="20" t="s">
        <v>249</v>
      </c>
      <c r="K58" s="19"/>
      <c r="L58" s="19"/>
    </row>
    <row r="59" spans="1:12" ht="12.75" customHeight="1" x14ac:dyDescent="0.2">
      <c r="A59" s="28" t="s">
        <v>313</v>
      </c>
      <c r="B59" s="21"/>
      <c r="C59" s="21" t="s">
        <v>29</v>
      </c>
      <c r="D59" s="21" t="s">
        <v>101</v>
      </c>
      <c r="E59" s="18" t="s">
        <v>123</v>
      </c>
      <c r="F59" s="18"/>
      <c r="G59" s="18" t="s">
        <v>175</v>
      </c>
      <c r="H59" s="18"/>
      <c r="I59" s="21" t="s">
        <v>216</v>
      </c>
      <c r="J59" s="18" t="s">
        <v>250</v>
      </c>
      <c r="K59" s="21"/>
      <c r="L59" s="21"/>
    </row>
    <row r="60" spans="1:12" ht="12.75" customHeight="1" x14ac:dyDescent="0.2">
      <c r="A60" s="25" t="s">
        <v>4</v>
      </c>
      <c r="B60" s="19"/>
      <c r="C60" s="19" t="s">
        <v>30</v>
      </c>
      <c r="D60" s="19" t="s">
        <v>104</v>
      </c>
      <c r="E60" s="20" t="s">
        <v>124</v>
      </c>
      <c r="F60" s="20"/>
      <c r="G60" s="20" t="s">
        <v>178</v>
      </c>
      <c r="H60" s="20"/>
      <c r="I60" s="19" t="s">
        <v>224</v>
      </c>
      <c r="J60" s="20" t="s">
        <v>251</v>
      </c>
      <c r="K60" s="19"/>
      <c r="L60" s="19"/>
    </row>
    <row r="61" spans="1:12" ht="12.75" customHeight="1" x14ac:dyDescent="0.2">
      <c r="A61" s="28" t="s">
        <v>5</v>
      </c>
      <c r="B61" s="21"/>
      <c r="C61" s="21"/>
      <c r="D61" s="21" t="s">
        <v>105</v>
      </c>
      <c r="E61" s="18"/>
      <c r="F61" s="18"/>
      <c r="G61" s="18" t="s">
        <v>176</v>
      </c>
      <c r="H61" s="18"/>
      <c r="I61" s="21"/>
      <c r="J61" s="18"/>
      <c r="K61" s="21"/>
      <c r="L61" s="21"/>
    </row>
    <row r="62" spans="1:12" ht="12.75" customHeight="1" x14ac:dyDescent="0.2">
      <c r="A62" s="25" t="s">
        <v>309</v>
      </c>
      <c r="B62" s="19"/>
      <c r="C62" s="19" t="s">
        <v>27</v>
      </c>
      <c r="D62" s="19" t="s">
        <v>106</v>
      </c>
      <c r="E62" s="20" t="s">
        <v>129</v>
      </c>
      <c r="F62" s="20"/>
      <c r="G62" s="20" t="s">
        <v>173</v>
      </c>
      <c r="H62" s="20"/>
      <c r="I62" s="19" t="s">
        <v>217</v>
      </c>
      <c r="J62" s="20" t="s">
        <v>252</v>
      </c>
      <c r="K62" s="19"/>
      <c r="L62" s="19"/>
    </row>
    <row r="63" spans="1:12" ht="12.75" customHeight="1" x14ac:dyDescent="0.2">
      <c r="A63" s="28" t="s">
        <v>6</v>
      </c>
      <c r="B63" s="21"/>
      <c r="C63" s="21" t="s">
        <v>31</v>
      </c>
      <c r="D63" s="21" t="s">
        <v>107</v>
      </c>
      <c r="E63" s="18" t="s">
        <v>120</v>
      </c>
      <c r="F63" s="18"/>
      <c r="G63" s="18" t="s">
        <v>282</v>
      </c>
      <c r="H63" s="18"/>
      <c r="I63" s="21" t="s">
        <v>225</v>
      </c>
      <c r="J63" s="18" t="s">
        <v>253</v>
      </c>
      <c r="K63" s="21"/>
      <c r="L63" s="21"/>
    </row>
    <row r="64" spans="1:12" ht="12.75" customHeight="1" x14ac:dyDescent="0.2">
      <c r="A64" s="25" t="s">
        <v>314</v>
      </c>
      <c r="B64" s="19"/>
      <c r="C64" s="19" t="s">
        <v>32</v>
      </c>
      <c r="D64" s="19" t="s">
        <v>108</v>
      </c>
      <c r="E64" s="20" t="s">
        <v>130</v>
      </c>
      <c r="F64" s="20"/>
      <c r="G64" s="20" t="s">
        <v>177</v>
      </c>
      <c r="H64" s="20"/>
      <c r="I64" s="19" t="s">
        <v>218</v>
      </c>
      <c r="J64" s="20" t="s">
        <v>254</v>
      </c>
      <c r="K64" s="19"/>
      <c r="L64" s="19"/>
    </row>
    <row r="65" spans="1:12" ht="12.75" customHeight="1" x14ac:dyDescent="0.2">
      <c r="A65" s="28" t="s">
        <v>308</v>
      </c>
      <c r="B65" s="21"/>
      <c r="C65" s="21" t="s">
        <v>33</v>
      </c>
      <c r="D65" s="21" t="s">
        <v>109</v>
      </c>
      <c r="E65" s="18" t="s">
        <v>121</v>
      </c>
      <c r="F65" s="18"/>
      <c r="G65" s="18" t="s">
        <v>180</v>
      </c>
      <c r="H65" s="18"/>
      <c r="I65" s="21" t="s">
        <v>226</v>
      </c>
      <c r="J65" s="18" t="s">
        <v>255</v>
      </c>
      <c r="K65" s="21"/>
      <c r="L65" s="21"/>
    </row>
    <row r="66" spans="1:12" ht="12.75" customHeight="1" x14ac:dyDescent="0.2">
      <c r="A66" s="25" t="s">
        <v>7</v>
      </c>
      <c r="B66" s="19" t="s">
        <v>45</v>
      </c>
      <c r="C66" s="19" t="s">
        <v>34</v>
      </c>
      <c r="D66" s="19" t="s">
        <v>110</v>
      </c>
      <c r="E66" s="20" t="s">
        <v>125</v>
      </c>
      <c r="F66" s="20" t="s">
        <v>159</v>
      </c>
      <c r="G66" s="20">
        <v>0.57847222222222217</v>
      </c>
      <c r="H66" s="20" t="s">
        <v>188</v>
      </c>
      <c r="I66" s="19" t="s">
        <v>227</v>
      </c>
      <c r="J66" s="20" t="s">
        <v>256</v>
      </c>
      <c r="K66" s="19"/>
      <c r="L66" s="19"/>
    </row>
    <row r="67" spans="1:12" ht="12.75" customHeight="1" x14ac:dyDescent="0.2">
      <c r="A67" s="28" t="s">
        <v>307</v>
      </c>
      <c r="B67" s="21" t="s">
        <v>57</v>
      </c>
      <c r="C67" s="21" t="s">
        <v>35</v>
      </c>
      <c r="D67" s="21" t="s">
        <v>111</v>
      </c>
      <c r="E67" s="18" t="s">
        <v>131</v>
      </c>
      <c r="F67" s="18" t="s">
        <v>155</v>
      </c>
      <c r="G67" s="21"/>
      <c r="H67" s="18" t="s">
        <v>189</v>
      </c>
      <c r="I67" s="21" t="s">
        <v>228</v>
      </c>
      <c r="J67" s="18"/>
      <c r="K67" s="21"/>
      <c r="L67" s="21"/>
    </row>
    <row r="68" spans="1:12" ht="12.75" customHeight="1" x14ac:dyDescent="0.2">
      <c r="A68" s="25" t="s">
        <v>306</v>
      </c>
      <c r="B68" s="19" t="s">
        <v>46</v>
      </c>
      <c r="C68" s="19" t="s">
        <v>36</v>
      </c>
      <c r="D68" s="19" t="s">
        <v>112</v>
      </c>
      <c r="E68" s="20" t="s">
        <v>126</v>
      </c>
      <c r="F68" s="20" t="s">
        <v>149</v>
      </c>
      <c r="G68" s="19"/>
      <c r="H68" s="20" t="s">
        <v>190</v>
      </c>
      <c r="I68" s="19" t="s">
        <v>219</v>
      </c>
      <c r="J68" s="20"/>
      <c r="K68" s="19"/>
      <c r="L68" s="19"/>
    </row>
    <row r="69" spans="1:12" ht="12.75" customHeight="1" x14ac:dyDescent="0.2">
      <c r="A69" s="28" t="s">
        <v>305</v>
      </c>
      <c r="B69" s="21" t="s">
        <v>47</v>
      </c>
      <c r="C69" s="21" t="s">
        <v>37</v>
      </c>
      <c r="D69" s="21" t="s">
        <v>113</v>
      </c>
      <c r="E69" s="18" t="s">
        <v>132</v>
      </c>
      <c r="F69" s="18" t="s">
        <v>164</v>
      </c>
      <c r="G69" s="21"/>
      <c r="H69" s="18" t="s">
        <v>185</v>
      </c>
      <c r="I69" s="21" t="s">
        <v>229</v>
      </c>
      <c r="J69" s="18"/>
      <c r="K69" s="21"/>
      <c r="L69" s="21"/>
    </row>
    <row r="70" spans="1:12" ht="12.75" customHeight="1" x14ac:dyDescent="0.2">
      <c r="A70" s="25" t="s">
        <v>304</v>
      </c>
      <c r="B70" s="19"/>
      <c r="C70" s="19"/>
      <c r="D70" s="19"/>
      <c r="E70" s="20"/>
      <c r="F70" s="20"/>
      <c r="G70" s="19"/>
      <c r="H70" s="20"/>
      <c r="I70" s="19"/>
      <c r="J70" s="20"/>
      <c r="K70" s="19"/>
      <c r="L70" s="19"/>
    </row>
    <row r="71" spans="1:12" ht="12.75" customHeight="1" x14ac:dyDescent="0.2">
      <c r="A71" s="28" t="s">
        <v>8</v>
      </c>
      <c r="B71" s="21" t="s">
        <v>37</v>
      </c>
      <c r="C71" s="21" t="s">
        <v>38</v>
      </c>
      <c r="D71" s="21" t="s">
        <v>114</v>
      </c>
      <c r="E71" s="18" t="s">
        <v>133</v>
      </c>
      <c r="F71" s="18" t="s">
        <v>168</v>
      </c>
      <c r="G71" s="21"/>
      <c r="H71" s="18" t="s">
        <v>184</v>
      </c>
      <c r="I71" s="21" t="s">
        <v>230</v>
      </c>
      <c r="J71" s="18"/>
      <c r="K71" s="21"/>
      <c r="L71" s="21"/>
    </row>
    <row r="72" spans="1:12" ht="12.75" customHeight="1" x14ac:dyDescent="0.2">
      <c r="A72" s="25" t="s">
        <v>9</v>
      </c>
      <c r="B72" s="19" t="s">
        <v>38</v>
      </c>
      <c r="C72" s="19" t="s">
        <v>39</v>
      </c>
      <c r="D72" s="19" t="s">
        <v>115</v>
      </c>
      <c r="E72" s="20" t="s">
        <v>134</v>
      </c>
      <c r="F72" s="20" t="s">
        <v>169</v>
      </c>
      <c r="G72" s="19"/>
      <c r="H72" s="20" t="s">
        <v>186</v>
      </c>
      <c r="I72" s="19" t="s">
        <v>231</v>
      </c>
      <c r="J72" s="20"/>
      <c r="K72" s="19"/>
      <c r="L72" s="19"/>
    </row>
    <row r="73" spans="1:12" ht="12.75" customHeight="1" x14ac:dyDescent="0.2">
      <c r="A73" s="28" t="s">
        <v>10</v>
      </c>
      <c r="B73" s="21" t="s">
        <v>38</v>
      </c>
      <c r="C73" s="21" t="s">
        <v>39</v>
      </c>
      <c r="D73" s="21" t="s">
        <v>116</v>
      </c>
      <c r="E73" s="18" t="s">
        <v>134</v>
      </c>
      <c r="F73" s="18" t="s">
        <v>169</v>
      </c>
      <c r="G73" s="21"/>
      <c r="H73" s="18" t="s">
        <v>186</v>
      </c>
      <c r="I73" s="21" t="s">
        <v>231</v>
      </c>
      <c r="J73" s="18"/>
      <c r="K73" s="21"/>
      <c r="L73" s="21"/>
    </row>
    <row r="74" spans="1:12" ht="12.75" customHeight="1" x14ac:dyDescent="0.2">
      <c r="A74" s="25" t="s">
        <v>11</v>
      </c>
      <c r="B74" s="19" t="s">
        <v>54</v>
      </c>
      <c r="C74" s="19" t="s">
        <v>40</v>
      </c>
      <c r="D74" s="19" t="s">
        <v>117</v>
      </c>
      <c r="E74" s="20" t="s">
        <v>135</v>
      </c>
      <c r="F74" s="20" t="s">
        <v>157</v>
      </c>
      <c r="G74" s="19"/>
      <c r="H74" s="20" t="s">
        <v>191</v>
      </c>
      <c r="I74" s="19" t="s">
        <v>232</v>
      </c>
      <c r="J74" s="20"/>
      <c r="K74" s="19"/>
      <c r="L74" s="19"/>
    </row>
    <row r="75" spans="1:12" ht="12.75" customHeight="1" x14ac:dyDescent="0.2">
      <c r="A75" s="28" t="s">
        <v>12</v>
      </c>
      <c r="B75" s="21" t="s">
        <v>50</v>
      </c>
      <c r="C75" s="21" t="s">
        <v>41</v>
      </c>
      <c r="D75" s="21" t="s">
        <v>118</v>
      </c>
      <c r="E75" s="18" t="s">
        <v>136</v>
      </c>
      <c r="F75" s="18" t="s">
        <v>170</v>
      </c>
      <c r="G75" s="21"/>
      <c r="H75" s="18" t="s">
        <v>192</v>
      </c>
      <c r="I75" s="21" t="s">
        <v>233</v>
      </c>
      <c r="J75" s="18"/>
      <c r="K75" s="21"/>
      <c r="L75" s="21"/>
    </row>
    <row r="76" spans="1:12" ht="12.75" customHeight="1" x14ac:dyDescent="0.2">
      <c r="A76" s="25" t="s">
        <v>315</v>
      </c>
      <c r="B76" s="19"/>
      <c r="C76" s="19"/>
      <c r="D76" s="19"/>
      <c r="E76" s="20"/>
      <c r="F76" s="20"/>
      <c r="G76" s="20"/>
      <c r="H76" s="20"/>
      <c r="I76" s="19"/>
      <c r="J76" s="20"/>
      <c r="K76" s="19"/>
      <c r="L76" s="19"/>
    </row>
    <row r="77" spans="1:12" ht="12.75" customHeight="1" x14ac:dyDescent="0.2">
      <c r="A77" s="28" t="s">
        <v>301</v>
      </c>
      <c r="B77" s="21"/>
      <c r="C77" s="21"/>
      <c r="D77" s="21"/>
      <c r="E77" s="18"/>
      <c r="F77" s="18"/>
      <c r="G77" s="18"/>
      <c r="H77" s="21"/>
      <c r="I77" s="21"/>
      <c r="J77" s="18"/>
      <c r="K77" s="21"/>
      <c r="L77" s="21"/>
    </row>
    <row r="78" spans="1:12" ht="12.75" customHeight="1" x14ac:dyDescent="0.2">
      <c r="A78" s="25" t="s">
        <v>303</v>
      </c>
      <c r="B78" s="19" t="s">
        <v>51</v>
      </c>
      <c r="C78" s="19" t="s">
        <v>42</v>
      </c>
      <c r="D78" s="19" t="s">
        <v>119</v>
      </c>
      <c r="E78" s="20" t="s">
        <v>137</v>
      </c>
      <c r="F78" s="20" t="s">
        <v>160</v>
      </c>
      <c r="G78" s="20"/>
      <c r="H78" s="20" t="s">
        <v>187</v>
      </c>
      <c r="I78" s="19" t="s">
        <v>234</v>
      </c>
      <c r="J78" s="20"/>
      <c r="K78" s="19"/>
      <c r="L78" s="19"/>
    </row>
    <row r="79" spans="1:12" ht="12.75" customHeight="1" x14ac:dyDescent="0.2">
      <c r="A79" s="28" t="s">
        <v>302</v>
      </c>
      <c r="B79" s="18" t="s">
        <v>56</v>
      </c>
      <c r="C79" s="18" t="s">
        <v>43</v>
      </c>
      <c r="D79" s="18" t="s">
        <v>120</v>
      </c>
      <c r="E79" s="18" t="s">
        <v>138</v>
      </c>
      <c r="F79" s="21" t="s">
        <v>161</v>
      </c>
      <c r="G79" s="18"/>
      <c r="H79" s="18" t="s">
        <v>193</v>
      </c>
      <c r="I79" s="18" t="s">
        <v>235</v>
      </c>
      <c r="J79" s="18"/>
      <c r="K79" s="18"/>
      <c r="L79" s="18"/>
    </row>
    <row r="80" spans="1:12" ht="12.75" customHeight="1" x14ac:dyDescent="0.2">
      <c r="A80" s="26" t="s">
        <v>13</v>
      </c>
      <c r="B80" s="32" t="s">
        <v>52</v>
      </c>
      <c r="C80" s="32" t="s">
        <v>44</v>
      </c>
      <c r="D80" s="32" t="s">
        <v>121</v>
      </c>
      <c r="E80" s="32" t="s">
        <v>139</v>
      </c>
      <c r="F80" s="33" t="s">
        <v>171</v>
      </c>
      <c r="G80" s="32"/>
      <c r="H80" s="32" t="s">
        <v>194</v>
      </c>
      <c r="I80" s="32" t="s">
        <v>236</v>
      </c>
      <c r="J80" s="32"/>
      <c r="K80" s="32"/>
      <c r="L80" s="32"/>
    </row>
    <row r="81" spans="1:12" ht="12.75" customHeight="1" x14ac:dyDescent="0.2">
      <c r="A81" s="7" t="s">
        <v>327</v>
      </c>
      <c r="B81" s="1">
        <f>+VLOOKUP(B48,'[1]LUN-VEN SCOL'!$B$2:$J$19,7,0)</f>
        <v>14.756</v>
      </c>
      <c r="C81" s="1">
        <f>+VLOOKUP(C48,'[1]LUN-VEN SCOL'!$B$2:$J$19,7,0)</f>
        <v>32.018000000000001</v>
      </c>
      <c r="D81" s="1">
        <f>+VLOOKUP(D48,'[1]LUN-VEN SCOL'!$B$2:$J$19,7,0)</f>
        <v>34.722999999999999</v>
      </c>
      <c r="E81" s="1">
        <f>+VLOOKUP(E48,'[1]LUN-VEN SCOL'!$B$2:$J$19,7,0)</f>
        <v>32.018000000000001</v>
      </c>
      <c r="F81" s="1">
        <f>+VLOOKUP(F48,'[1]LUN-VEN SCOL'!$B$2:$J$19,7,0)</f>
        <v>14.756</v>
      </c>
      <c r="G81" s="1">
        <f>+VLOOKUP(G48,'[1]LUN-VEN SCOL'!$B$2:$J$19,7,0)</f>
        <v>19.966999999999999</v>
      </c>
      <c r="H81" s="1">
        <f>+VLOOKUP(H48,'[1]LUN-VEN SCOL'!$B$2:$J$19,7,0)</f>
        <v>14.756</v>
      </c>
      <c r="I81" s="1">
        <f>+VLOOKUP(I48,'[1]LUN-VEN SCOL'!$B$2:$J$19,7,0)</f>
        <v>32.018000000000001</v>
      </c>
      <c r="J81" s="1">
        <v>18.725999999999999</v>
      </c>
      <c r="K81" s="10"/>
      <c r="L81" s="10"/>
    </row>
    <row r="82" spans="1:12" ht="12.75" customHeight="1" x14ac:dyDescent="0.2">
      <c r="J82" s="38"/>
      <c r="K82" s="38"/>
    </row>
    <row r="84" spans="1:12" ht="12.75" customHeight="1" x14ac:dyDescent="0.2">
      <c r="A84" s="14" t="s">
        <v>335</v>
      </c>
      <c r="B84" s="35">
        <f>+SUM(B35:I35)+SUM(B81:J81)</f>
        <v>426.51900000000001</v>
      </c>
      <c r="D84" s="14"/>
    </row>
    <row r="85" spans="1:12" ht="12.75" customHeight="1" x14ac:dyDescent="0.2">
      <c r="A85" s="14" t="s">
        <v>336</v>
      </c>
      <c r="B85" s="2">
        <v>153</v>
      </c>
      <c r="D85" s="14"/>
    </row>
    <row r="86" spans="1:12" ht="12.75" customHeight="1" x14ac:dyDescent="0.2">
      <c r="A86" s="14" t="s">
        <v>337</v>
      </c>
      <c r="B86" s="36">
        <f>+B84*B85</f>
        <v>65257.406999999999</v>
      </c>
      <c r="C86" s="10"/>
      <c r="D86" s="37"/>
      <c r="E86" s="10"/>
      <c r="F86" s="10"/>
      <c r="G86" s="10"/>
      <c r="H86" s="10"/>
      <c r="I86" s="10"/>
      <c r="J86" s="10"/>
      <c r="K86" s="10"/>
      <c r="L86" s="10"/>
    </row>
    <row r="87" spans="1:12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12.75" customHeight="1" x14ac:dyDescent="0.2"/>
    <row r="101" s="10" customFormat="1" ht="12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12.75" customHeight="1" x14ac:dyDescent="0.2"/>
    <row r="114" s="10" customFormat="1" ht="12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12.75" customHeight="1" x14ac:dyDescent="0.2"/>
    <row r="127" s="10" customFormat="1" ht="12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12.75" customHeight="1" x14ac:dyDescent="0.2"/>
    <row r="140" s="10" customFormat="1" ht="12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12.75" customHeight="1" x14ac:dyDescent="0.2"/>
    <row r="153" s="10" customFormat="1" ht="12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12.75" customHeight="1" x14ac:dyDescent="0.2"/>
    <row r="166" s="10" customFormat="1" ht="12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12.75" customHeight="1" x14ac:dyDescent="0.2"/>
    <row r="179" s="10" customFormat="1" ht="12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12.75" customHeight="1" x14ac:dyDescent="0.2"/>
    <row r="192" s="10" customFormat="1" ht="12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12.75" customHeight="1" x14ac:dyDescent="0.2"/>
    <row r="205" s="10" customFormat="1" ht="12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12.75" customHeight="1" x14ac:dyDescent="0.2"/>
    <row r="218" s="10" customFormat="1" ht="12.75" customHeight="1" x14ac:dyDescent="0.2"/>
    <row r="219" s="10" customFormat="1" ht="12.75" customHeight="1" x14ac:dyDescent="0.2"/>
    <row r="220" s="10" customFormat="1" ht="12.75" customHeight="1" x14ac:dyDescent="0.2"/>
    <row r="221" s="10" customFormat="1" ht="12.75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12.75" customHeight="1" x14ac:dyDescent="0.2"/>
    <row r="231" s="10" customFormat="1" ht="12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12.75" customHeight="1" x14ac:dyDescent="0.2"/>
    <row r="244" s="10" customFormat="1" ht="12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12.75" customHeight="1" x14ac:dyDescent="0.2"/>
    <row r="257" s="10" customFormat="1" ht="12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12.75" customHeight="1" x14ac:dyDescent="0.2"/>
    <row r="270" s="10" customFormat="1" ht="12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12.75" customHeight="1" x14ac:dyDescent="0.2"/>
    <row r="283" s="10" customFormat="1" ht="12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12.75" customHeight="1" x14ac:dyDescent="0.2"/>
    <row r="296" s="10" customFormat="1" ht="12.75" customHeight="1" x14ac:dyDescent="0.2"/>
    <row r="297" s="10" customFormat="1" ht="12.75" customHeight="1" x14ac:dyDescent="0.2"/>
    <row r="298" s="10" customFormat="1" ht="12.75" customHeight="1" x14ac:dyDescent="0.2"/>
    <row r="299" s="10" customFormat="1" ht="12.75" customHeight="1" x14ac:dyDescent="0.2"/>
    <row r="300" s="10" customFormat="1" ht="12.75" customHeight="1" x14ac:dyDescent="0.2"/>
    <row r="301" s="10" customFormat="1" ht="12.75" customHeight="1" x14ac:dyDescent="0.2"/>
    <row r="302" s="10" customFormat="1" ht="12.75" customHeight="1" x14ac:dyDescent="0.2"/>
    <row r="303" s="10" customFormat="1" ht="12.75" customHeight="1" x14ac:dyDescent="0.2"/>
    <row r="304" s="10" customFormat="1" ht="12.75" customHeight="1" x14ac:dyDescent="0.2"/>
    <row r="305" s="10" customFormat="1" ht="12.75" customHeight="1" x14ac:dyDescent="0.2"/>
    <row r="306" s="10" customFormat="1" ht="12.75" customHeight="1" x14ac:dyDescent="0.2"/>
    <row r="307" s="10" customFormat="1" ht="12.75" customHeight="1" x14ac:dyDescent="0.2"/>
    <row r="308" s="10" customFormat="1" ht="12.75" customHeight="1" x14ac:dyDescent="0.2"/>
    <row r="309" s="10" customFormat="1" ht="12.75" customHeight="1" x14ac:dyDescent="0.2"/>
    <row r="310" s="10" customFormat="1" ht="12.75" customHeight="1" x14ac:dyDescent="0.2"/>
    <row r="311" s="10" customFormat="1" ht="12.75" customHeight="1" x14ac:dyDescent="0.2"/>
    <row r="312" s="10" customFormat="1" ht="12.75" customHeight="1" x14ac:dyDescent="0.2"/>
    <row r="313" s="10" customFormat="1" ht="12.75" customHeight="1" x14ac:dyDescent="0.2"/>
    <row r="314" s="10" customFormat="1" ht="12.75" customHeight="1" x14ac:dyDescent="0.2"/>
    <row r="315" s="10" customFormat="1" ht="12.75" customHeight="1" x14ac:dyDescent="0.2"/>
    <row r="316" s="10" customFormat="1" ht="12.75" customHeight="1" x14ac:dyDescent="0.2"/>
    <row r="317" s="10" customFormat="1" ht="12.75" customHeight="1" x14ac:dyDescent="0.2"/>
    <row r="318" s="10" customFormat="1" ht="12.75" customHeight="1" x14ac:dyDescent="0.2"/>
    <row r="319" s="10" customFormat="1" ht="12.75" customHeight="1" x14ac:dyDescent="0.2"/>
    <row r="320" s="10" customFormat="1" ht="12.75" customHeight="1" x14ac:dyDescent="0.2"/>
    <row r="321" s="10" customFormat="1" ht="12.75" customHeight="1" x14ac:dyDescent="0.2"/>
    <row r="322" s="10" customFormat="1" ht="12.75" customHeight="1" x14ac:dyDescent="0.2"/>
    <row r="323" s="10" customFormat="1" ht="12.75" customHeight="1" x14ac:dyDescent="0.2"/>
    <row r="324" s="10" customFormat="1" ht="12.75" customHeight="1" x14ac:dyDescent="0.2"/>
    <row r="325" s="10" customFormat="1" ht="12.75" customHeight="1" x14ac:dyDescent="0.2"/>
    <row r="326" s="10" customFormat="1" ht="12.75" customHeight="1" x14ac:dyDescent="0.2"/>
    <row r="327" s="10" customFormat="1" ht="12.75" customHeight="1" x14ac:dyDescent="0.2"/>
    <row r="328" s="10" customFormat="1" ht="12.75" customHeight="1" x14ac:dyDescent="0.2"/>
    <row r="329" s="10" customFormat="1" ht="12.75" customHeight="1" x14ac:dyDescent="0.2"/>
    <row r="330" s="10" customFormat="1" ht="12.75" customHeight="1" x14ac:dyDescent="0.2"/>
    <row r="331" s="10" customFormat="1" ht="12.75" customHeight="1" x14ac:dyDescent="0.2"/>
    <row r="332" s="10" customFormat="1" ht="12.75" customHeight="1" x14ac:dyDescent="0.2"/>
    <row r="333" s="10" customFormat="1" ht="12.75" customHeight="1" x14ac:dyDescent="0.2"/>
    <row r="334" s="10" customFormat="1" ht="12.75" customHeight="1" x14ac:dyDescent="0.2"/>
    <row r="335" s="10" customFormat="1" ht="12.75" customHeight="1" x14ac:dyDescent="0.2"/>
    <row r="336" s="10" customFormat="1" ht="12.75" customHeight="1" x14ac:dyDescent="0.2"/>
    <row r="337" s="10" customFormat="1" ht="12.75" customHeight="1" x14ac:dyDescent="0.2"/>
    <row r="338" s="10" customFormat="1" ht="12.75" customHeight="1" x14ac:dyDescent="0.2"/>
    <row r="339" s="10" customFormat="1" ht="12.75" customHeight="1" x14ac:dyDescent="0.2"/>
    <row r="340" s="10" customFormat="1" ht="12.75" customHeight="1" x14ac:dyDescent="0.2"/>
    <row r="341" s="10" customFormat="1" ht="12.75" customHeight="1" x14ac:dyDescent="0.2"/>
    <row r="342" s="10" customFormat="1" ht="12.75" customHeight="1" x14ac:dyDescent="0.2"/>
    <row r="343" s="10" customFormat="1" ht="12.75" customHeight="1" x14ac:dyDescent="0.2"/>
    <row r="344" s="10" customFormat="1" ht="12.75" customHeight="1" x14ac:dyDescent="0.2"/>
    <row r="345" s="10" customFormat="1" ht="12.75" customHeight="1" x14ac:dyDescent="0.2"/>
    <row r="346" s="10" customFormat="1" ht="12.75" customHeight="1" x14ac:dyDescent="0.2"/>
    <row r="347" s="10" customFormat="1" ht="12.75" customHeight="1" x14ac:dyDescent="0.2"/>
    <row r="348" s="10" customFormat="1" ht="12.75" customHeight="1" x14ac:dyDescent="0.2"/>
    <row r="349" s="10" customFormat="1" ht="12.75" customHeight="1" x14ac:dyDescent="0.2"/>
    <row r="350" s="10" customFormat="1" ht="12.75" customHeight="1" x14ac:dyDescent="0.2"/>
    <row r="351" s="10" customFormat="1" ht="12.75" customHeight="1" x14ac:dyDescent="0.2"/>
    <row r="352" s="10" customFormat="1" ht="12.75" customHeight="1" x14ac:dyDescent="0.2"/>
    <row r="353" s="10" customFormat="1" ht="12.75" customHeight="1" x14ac:dyDescent="0.2"/>
    <row r="354" s="10" customFormat="1" ht="12.75" customHeight="1" x14ac:dyDescent="0.2"/>
    <row r="355" s="10" customFormat="1" ht="12.75" customHeight="1" x14ac:dyDescent="0.2"/>
    <row r="356" s="10" customFormat="1" ht="12.75" customHeight="1" x14ac:dyDescent="0.2"/>
    <row r="357" s="10" customFormat="1" ht="12.75" customHeight="1" x14ac:dyDescent="0.2"/>
    <row r="358" s="10" customFormat="1" ht="12.75" customHeight="1" x14ac:dyDescent="0.2"/>
    <row r="359" s="10" customFormat="1" ht="12.75" customHeight="1" x14ac:dyDescent="0.2"/>
    <row r="360" s="10" customFormat="1" ht="12.75" customHeight="1" x14ac:dyDescent="0.2"/>
    <row r="361" s="10" customFormat="1" ht="12.75" customHeight="1" x14ac:dyDescent="0.2"/>
    <row r="362" s="10" customFormat="1" ht="12.75" customHeight="1" x14ac:dyDescent="0.2"/>
    <row r="363" s="10" customFormat="1" ht="12.75" customHeight="1" x14ac:dyDescent="0.2"/>
    <row r="364" s="10" customFormat="1" ht="12.75" customHeight="1" x14ac:dyDescent="0.2"/>
    <row r="365" s="10" customFormat="1" ht="12.75" customHeight="1" x14ac:dyDescent="0.2"/>
    <row r="366" s="10" customFormat="1" ht="12.75" customHeight="1" x14ac:dyDescent="0.2"/>
    <row r="367" s="10" customFormat="1" ht="12.75" customHeight="1" x14ac:dyDescent="0.2"/>
    <row r="368" s="10" customFormat="1" ht="12.75" customHeight="1" x14ac:dyDescent="0.2"/>
    <row r="369" s="10" customFormat="1" ht="12.75" customHeight="1" x14ac:dyDescent="0.2"/>
    <row r="370" s="10" customFormat="1" ht="12.75" customHeight="1" x14ac:dyDescent="0.2"/>
    <row r="371" s="10" customFormat="1" ht="12.75" customHeight="1" x14ac:dyDescent="0.2"/>
    <row r="372" s="10" customFormat="1" ht="12.75" customHeight="1" x14ac:dyDescent="0.2"/>
    <row r="373" s="10" customFormat="1" ht="12.75" customHeight="1" x14ac:dyDescent="0.2"/>
    <row r="374" s="10" customFormat="1" ht="12.75" customHeight="1" x14ac:dyDescent="0.2"/>
    <row r="375" s="10" customFormat="1" ht="12.75" customHeight="1" x14ac:dyDescent="0.2"/>
    <row r="376" s="10" customFormat="1" ht="12.75" customHeight="1" x14ac:dyDescent="0.2"/>
    <row r="377" s="10" customFormat="1" ht="12.75" customHeight="1" x14ac:dyDescent="0.2"/>
    <row r="378" s="10" customFormat="1" ht="12.75" customHeight="1" x14ac:dyDescent="0.2"/>
    <row r="379" s="10" customFormat="1" ht="12.75" customHeight="1" x14ac:dyDescent="0.2"/>
    <row r="380" s="10" customFormat="1" ht="12.75" customHeight="1" x14ac:dyDescent="0.2"/>
    <row r="381" s="10" customFormat="1" ht="12.75" customHeight="1" x14ac:dyDescent="0.2"/>
    <row r="382" s="10" customFormat="1" ht="12.75" customHeight="1" x14ac:dyDescent="0.2"/>
    <row r="383" s="10" customFormat="1" ht="12.75" customHeight="1" x14ac:dyDescent="0.2"/>
    <row r="384" s="10" customFormat="1" ht="12.75" customHeight="1" x14ac:dyDescent="0.2"/>
    <row r="385" s="10" customFormat="1" ht="12.75" customHeight="1" x14ac:dyDescent="0.2"/>
    <row r="386" s="10" customFormat="1" ht="12.75" customHeight="1" x14ac:dyDescent="0.2"/>
    <row r="387" s="10" customFormat="1" ht="12.75" customHeight="1" x14ac:dyDescent="0.2"/>
    <row r="388" s="10" customFormat="1" ht="12.75" customHeight="1" x14ac:dyDescent="0.2"/>
    <row r="389" s="10" customFormat="1" ht="12.75" customHeight="1" x14ac:dyDescent="0.2"/>
    <row r="390" s="10" customFormat="1" ht="12.75" customHeight="1" x14ac:dyDescent="0.2"/>
    <row r="391" s="10" customFormat="1" ht="12.75" customHeight="1" x14ac:dyDescent="0.2"/>
    <row r="392" s="10" customFormat="1" ht="12.75" customHeight="1" x14ac:dyDescent="0.2"/>
    <row r="393" s="10" customFormat="1" ht="12.75" customHeight="1" x14ac:dyDescent="0.2"/>
    <row r="394" s="10" customFormat="1" ht="12.75" customHeight="1" x14ac:dyDescent="0.2"/>
    <row r="395" s="10" customFormat="1" ht="12.75" customHeight="1" x14ac:dyDescent="0.2"/>
    <row r="396" s="10" customFormat="1" ht="12.75" customHeight="1" x14ac:dyDescent="0.2"/>
    <row r="397" s="10" customFormat="1" ht="12.75" customHeight="1" x14ac:dyDescent="0.2"/>
    <row r="398" s="10" customFormat="1" ht="12.75" customHeight="1" x14ac:dyDescent="0.2"/>
    <row r="399" s="10" customFormat="1" ht="12.75" customHeight="1" x14ac:dyDescent="0.2"/>
    <row r="400" s="10" customFormat="1" ht="12.75" customHeight="1" x14ac:dyDescent="0.2"/>
    <row r="401" s="10" customFormat="1" ht="12.75" customHeight="1" x14ac:dyDescent="0.2"/>
    <row r="402" s="10" customFormat="1" ht="12.75" customHeight="1" x14ac:dyDescent="0.2"/>
    <row r="403" s="10" customFormat="1" ht="12.75" customHeight="1" x14ac:dyDescent="0.2"/>
    <row r="404" s="10" customFormat="1" ht="12.75" customHeight="1" x14ac:dyDescent="0.2"/>
    <row r="405" s="10" customFormat="1" ht="12.75" customHeight="1" x14ac:dyDescent="0.2"/>
    <row r="406" s="10" customFormat="1" ht="12.75" customHeight="1" x14ac:dyDescent="0.2"/>
    <row r="407" s="10" customFormat="1" ht="12.75" customHeight="1" x14ac:dyDescent="0.2"/>
    <row r="408" s="10" customFormat="1" ht="12.75" customHeight="1" x14ac:dyDescent="0.2"/>
    <row r="409" s="10" customFormat="1" ht="12.75" customHeight="1" x14ac:dyDescent="0.2"/>
    <row r="410" s="10" customFormat="1" ht="12.75" customHeight="1" x14ac:dyDescent="0.2"/>
    <row r="411" s="10" customFormat="1" ht="12.75" customHeight="1" x14ac:dyDescent="0.2"/>
    <row r="412" s="10" customFormat="1" ht="12.75" customHeight="1" x14ac:dyDescent="0.2"/>
    <row r="413" s="10" customFormat="1" ht="12.75" customHeight="1" x14ac:dyDescent="0.2"/>
    <row r="414" s="10" customFormat="1" ht="12.75" customHeight="1" x14ac:dyDescent="0.2"/>
    <row r="415" s="10" customFormat="1" ht="12.75" customHeight="1" x14ac:dyDescent="0.2"/>
    <row r="416" s="10" customFormat="1" ht="12.75" customHeight="1" x14ac:dyDescent="0.2"/>
    <row r="417" s="10" customFormat="1" ht="12.75" customHeight="1" x14ac:dyDescent="0.2"/>
    <row r="418" s="10" customFormat="1" ht="12.75" customHeight="1" x14ac:dyDescent="0.2"/>
    <row r="419" s="10" customFormat="1" ht="12.75" customHeight="1" x14ac:dyDescent="0.2"/>
    <row r="420" s="10" customFormat="1" ht="12.75" customHeight="1" x14ac:dyDescent="0.2"/>
    <row r="421" s="10" customFormat="1" ht="12.75" customHeight="1" x14ac:dyDescent="0.2"/>
    <row r="422" s="10" customFormat="1" ht="12.75" customHeight="1" x14ac:dyDescent="0.2"/>
    <row r="423" s="10" customFormat="1" ht="12.75" customHeight="1" x14ac:dyDescent="0.2"/>
    <row r="424" s="10" customFormat="1" ht="12.75" customHeight="1" x14ac:dyDescent="0.2"/>
    <row r="425" s="10" customFormat="1" ht="12.75" customHeight="1" x14ac:dyDescent="0.2"/>
    <row r="426" s="10" customFormat="1" ht="12.75" customHeight="1" x14ac:dyDescent="0.2"/>
    <row r="427" s="10" customFormat="1" ht="12.75" customHeight="1" x14ac:dyDescent="0.2"/>
    <row r="428" s="10" customFormat="1" ht="12.75" customHeight="1" x14ac:dyDescent="0.2"/>
    <row r="429" s="10" customFormat="1" ht="12.75" customHeight="1" x14ac:dyDescent="0.2"/>
    <row r="430" s="10" customFormat="1" ht="12.75" customHeight="1" x14ac:dyDescent="0.2"/>
    <row r="431" s="10" customFormat="1" ht="12.75" customHeight="1" x14ac:dyDescent="0.2"/>
    <row r="432" s="10" customFormat="1" ht="12.75" customHeight="1" x14ac:dyDescent="0.2"/>
    <row r="433" s="10" customFormat="1" ht="12.75" customHeight="1" x14ac:dyDescent="0.2"/>
    <row r="434" s="10" customFormat="1" ht="12.75" customHeight="1" x14ac:dyDescent="0.2"/>
    <row r="435" s="10" customFormat="1" ht="12.75" customHeight="1" x14ac:dyDescent="0.2"/>
    <row r="436" s="10" customFormat="1" ht="12.75" customHeight="1" x14ac:dyDescent="0.2"/>
    <row r="437" s="10" customFormat="1" ht="12.75" customHeight="1" x14ac:dyDescent="0.2"/>
    <row r="438" s="10" customFormat="1" ht="12.75" customHeight="1" x14ac:dyDescent="0.2"/>
    <row r="439" s="10" customFormat="1" ht="12.75" customHeight="1" x14ac:dyDescent="0.2"/>
    <row r="440" s="10" customFormat="1" ht="12.75" customHeight="1" x14ac:dyDescent="0.2"/>
    <row r="441" s="10" customFormat="1" ht="12.75" customHeight="1" x14ac:dyDescent="0.2"/>
    <row r="442" s="10" customFormat="1" ht="12.75" customHeight="1" x14ac:dyDescent="0.2"/>
    <row r="443" s="10" customFormat="1" ht="12.75" customHeight="1" x14ac:dyDescent="0.2"/>
    <row r="444" s="10" customFormat="1" ht="12.75" customHeight="1" x14ac:dyDescent="0.2"/>
    <row r="445" s="10" customFormat="1" ht="12.75" customHeight="1" x14ac:dyDescent="0.2"/>
    <row r="446" s="10" customFormat="1" ht="12.75" customHeight="1" x14ac:dyDescent="0.2"/>
    <row r="447" s="10" customFormat="1" ht="12.75" customHeight="1" x14ac:dyDescent="0.2"/>
    <row r="448" s="10" customFormat="1" ht="12.75" customHeight="1" x14ac:dyDescent="0.2"/>
    <row r="449" s="10" customFormat="1" ht="12.75" customHeight="1" x14ac:dyDescent="0.2"/>
    <row r="450" s="10" customFormat="1" ht="12.75" customHeight="1" x14ac:dyDescent="0.2"/>
    <row r="451" s="10" customFormat="1" ht="12.75" customHeight="1" x14ac:dyDescent="0.2"/>
    <row r="452" s="10" customFormat="1" ht="12.75" customHeight="1" x14ac:dyDescent="0.2"/>
    <row r="453" s="10" customFormat="1" ht="12.75" customHeight="1" x14ac:dyDescent="0.2"/>
    <row r="454" s="10" customFormat="1" ht="12.75" customHeight="1" x14ac:dyDescent="0.2"/>
    <row r="455" s="10" customFormat="1" ht="12.75" customHeight="1" x14ac:dyDescent="0.2"/>
    <row r="456" s="10" customFormat="1" ht="12.75" customHeight="1" x14ac:dyDescent="0.2"/>
    <row r="457" s="10" customFormat="1" ht="12.75" customHeight="1" x14ac:dyDescent="0.2"/>
    <row r="458" s="10" customFormat="1" ht="12.75" customHeight="1" x14ac:dyDescent="0.2"/>
    <row r="459" s="10" customFormat="1" ht="12.75" customHeight="1" x14ac:dyDescent="0.2"/>
    <row r="460" s="10" customFormat="1" ht="12.75" customHeight="1" x14ac:dyDescent="0.2"/>
    <row r="461" s="10" customFormat="1" ht="12.75" customHeight="1" x14ac:dyDescent="0.2"/>
    <row r="462" s="10" customFormat="1" ht="12.75" customHeight="1" x14ac:dyDescent="0.2"/>
    <row r="463" s="10" customFormat="1" ht="12.75" customHeight="1" x14ac:dyDescent="0.2"/>
    <row r="464" s="10" customFormat="1" ht="12.75" customHeight="1" x14ac:dyDescent="0.2"/>
    <row r="465" s="10" customFormat="1" ht="12.75" customHeight="1" x14ac:dyDescent="0.2"/>
    <row r="466" s="10" customFormat="1" ht="12.75" customHeight="1" x14ac:dyDescent="0.2"/>
    <row r="467" s="10" customFormat="1" ht="12.75" customHeight="1" x14ac:dyDescent="0.2"/>
    <row r="468" s="10" customFormat="1" ht="12.75" customHeight="1" x14ac:dyDescent="0.2"/>
    <row r="469" s="10" customFormat="1" ht="12.75" customHeight="1" x14ac:dyDescent="0.2"/>
    <row r="470" s="10" customFormat="1" ht="12.75" customHeight="1" x14ac:dyDescent="0.2"/>
    <row r="471" s="10" customFormat="1" ht="12.75" customHeight="1" x14ac:dyDescent="0.2"/>
    <row r="472" s="10" customFormat="1" ht="12.75" customHeight="1" x14ac:dyDescent="0.2"/>
    <row r="473" s="10" customFormat="1" ht="12.75" customHeight="1" x14ac:dyDescent="0.2"/>
    <row r="474" s="10" customFormat="1" ht="12.75" customHeight="1" x14ac:dyDescent="0.2"/>
    <row r="475" s="10" customFormat="1" ht="12.75" customHeight="1" x14ac:dyDescent="0.2"/>
    <row r="476" s="10" customFormat="1" ht="12.75" customHeight="1" x14ac:dyDescent="0.2"/>
    <row r="477" s="10" customFormat="1" ht="12.75" customHeight="1" x14ac:dyDescent="0.2"/>
    <row r="478" s="10" customFormat="1" ht="12.75" customHeight="1" x14ac:dyDescent="0.2"/>
    <row r="479" s="10" customFormat="1" ht="12.75" customHeight="1" x14ac:dyDescent="0.2"/>
    <row r="480" s="10" customFormat="1" ht="12.75" customHeight="1" x14ac:dyDescent="0.2"/>
    <row r="481" s="10" customFormat="1" ht="12.75" customHeight="1" x14ac:dyDescent="0.2"/>
    <row r="482" s="10" customFormat="1" ht="12.75" customHeight="1" x14ac:dyDescent="0.2"/>
    <row r="483" s="10" customFormat="1" ht="12.75" customHeight="1" x14ac:dyDescent="0.2"/>
    <row r="484" s="10" customFormat="1" ht="12.75" customHeight="1" x14ac:dyDescent="0.2"/>
    <row r="485" s="10" customFormat="1" ht="12.75" customHeight="1" x14ac:dyDescent="0.2"/>
    <row r="486" s="10" customFormat="1" ht="12.75" customHeight="1" x14ac:dyDescent="0.2"/>
    <row r="487" s="10" customFormat="1" ht="12.75" customHeight="1" x14ac:dyDescent="0.2"/>
    <row r="488" s="10" customFormat="1" ht="12.75" customHeight="1" x14ac:dyDescent="0.2"/>
    <row r="489" s="10" customFormat="1" ht="12.75" customHeight="1" x14ac:dyDescent="0.2"/>
    <row r="490" s="10" customFormat="1" ht="12.75" customHeight="1" x14ac:dyDescent="0.2"/>
    <row r="491" s="10" customFormat="1" ht="12.75" customHeight="1" x14ac:dyDescent="0.2"/>
    <row r="492" s="10" customFormat="1" ht="12.75" customHeight="1" x14ac:dyDescent="0.2"/>
    <row r="493" s="10" customFormat="1" ht="12.75" customHeight="1" x14ac:dyDescent="0.2"/>
    <row r="494" s="10" customFormat="1" ht="12.75" customHeight="1" x14ac:dyDescent="0.2"/>
    <row r="495" s="10" customFormat="1" ht="12.75" customHeight="1" x14ac:dyDescent="0.2"/>
    <row r="496" s="10" customFormat="1" ht="12.75" customHeight="1" x14ac:dyDescent="0.2"/>
    <row r="497" s="10" customFormat="1" ht="12.75" customHeight="1" x14ac:dyDescent="0.2"/>
    <row r="498" s="10" customFormat="1" ht="12.75" customHeight="1" x14ac:dyDescent="0.2"/>
    <row r="499" s="10" customFormat="1" ht="12.75" customHeight="1" x14ac:dyDescent="0.2"/>
    <row r="500" s="10" customFormat="1" ht="12.75" customHeight="1" x14ac:dyDescent="0.2"/>
    <row r="501" s="10" customFormat="1" ht="12.75" customHeight="1" x14ac:dyDescent="0.2"/>
    <row r="502" s="10" customFormat="1" ht="12.75" customHeight="1" x14ac:dyDescent="0.2"/>
    <row r="503" s="10" customFormat="1" ht="12.75" customHeight="1" x14ac:dyDescent="0.2"/>
    <row r="504" s="10" customFormat="1" ht="12.75" customHeight="1" x14ac:dyDescent="0.2"/>
    <row r="505" s="10" customFormat="1" ht="12.75" customHeight="1" x14ac:dyDescent="0.2"/>
    <row r="506" s="10" customFormat="1" ht="12.75" customHeight="1" x14ac:dyDescent="0.2"/>
    <row r="507" s="10" customFormat="1" ht="12.75" customHeight="1" x14ac:dyDescent="0.2"/>
    <row r="508" s="10" customFormat="1" ht="12.75" customHeight="1" x14ac:dyDescent="0.2"/>
    <row r="509" s="10" customFormat="1" ht="12.75" customHeight="1" x14ac:dyDescent="0.2"/>
    <row r="510" s="10" customFormat="1" ht="12.75" customHeight="1" x14ac:dyDescent="0.2"/>
    <row r="511" s="10" customFormat="1" ht="12.75" customHeight="1" x14ac:dyDescent="0.2"/>
    <row r="512" s="10" customFormat="1" ht="12.75" customHeight="1" x14ac:dyDescent="0.2"/>
    <row r="513" s="10" customFormat="1" ht="12.75" customHeight="1" x14ac:dyDescent="0.2"/>
    <row r="514" s="10" customFormat="1" ht="12.75" customHeight="1" x14ac:dyDescent="0.2"/>
    <row r="515" s="10" customFormat="1" ht="12.75" customHeight="1" x14ac:dyDescent="0.2"/>
    <row r="516" s="10" customFormat="1" ht="12.75" customHeight="1" x14ac:dyDescent="0.2"/>
    <row r="517" s="10" customFormat="1" ht="12.75" customHeight="1" x14ac:dyDescent="0.2"/>
    <row r="518" s="10" customFormat="1" ht="12.75" customHeight="1" x14ac:dyDescent="0.2"/>
    <row r="519" s="10" customFormat="1" ht="12.75" customHeight="1" x14ac:dyDescent="0.2"/>
    <row r="520" s="10" customFormat="1" ht="12.75" customHeight="1" x14ac:dyDescent="0.2"/>
    <row r="521" s="10" customFormat="1" ht="12.75" customHeight="1" x14ac:dyDescent="0.2"/>
    <row r="522" s="10" customFormat="1" ht="12.75" customHeight="1" x14ac:dyDescent="0.2"/>
    <row r="523" s="10" customFormat="1" ht="12.75" customHeight="1" x14ac:dyDescent="0.2"/>
    <row r="524" s="10" customFormat="1" ht="12.75" customHeight="1" x14ac:dyDescent="0.2"/>
    <row r="525" s="10" customFormat="1" ht="12.75" customHeight="1" x14ac:dyDescent="0.2"/>
    <row r="526" s="10" customFormat="1" ht="12.75" customHeight="1" x14ac:dyDescent="0.2"/>
    <row r="527" s="10" customFormat="1" ht="12.75" customHeight="1" x14ac:dyDescent="0.2"/>
    <row r="528" s="10" customFormat="1" ht="12.75" customHeight="1" x14ac:dyDescent="0.2"/>
    <row r="529" s="10" customFormat="1" ht="12.75" customHeight="1" x14ac:dyDescent="0.2"/>
    <row r="530" s="10" customFormat="1" ht="12.75" customHeight="1" x14ac:dyDescent="0.2"/>
    <row r="531" s="10" customFormat="1" ht="12.75" customHeight="1" x14ac:dyDescent="0.2"/>
    <row r="532" s="10" customFormat="1" ht="12.75" customHeight="1" x14ac:dyDescent="0.2"/>
    <row r="533" s="10" customFormat="1" ht="12.75" customHeight="1" x14ac:dyDescent="0.2"/>
    <row r="534" s="10" customFormat="1" ht="12.75" customHeight="1" x14ac:dyDescent="0.2"/>
    <row r="535" s="10" customFormat="1" ht="12.75" customHeight="1" x14ac:dyDescent="0.2"/>
    <row r="536" s="10" customFormat="1" ht="12.75" customHeight="1" x14ac:dyDescent="0.2"/>
    <row r="537" s="10" customFormat="1" ht="12.75" customHeight="1" x14ac:dyDescent="0.2"/>
    <row r="538" s="10" customFormat="1" ht="12.75" customHeight="1" x14ac:dyDescent="0.2"/>
    <row r="539" s="10" customFormat="1" ht="12.75" customHeight="1" x14ac:dyDescent="0.2"/>
    <row r="540" s="10" customFormat="1" ht="12.75" customHeight="1" x14ac:dyDescent="0.2"/>
    <row r="541" s="10" customFormat="1" ht="12.75" customHeight="1" x14ac:dyDescent="0.2"/>
    <row r="542" s="10" customFormat="1" ht="12.75" customHeight="1" x14ac:dyDescent="0.2"/>
    <row r="543" s="10" customFormat="1" ht="12.75" customHeight="1" x14ac:dyDescent="0.2"/>
    <row r="544" s="10" customFormat="1" ht="12.75" customHeight="1" x14ac:dyDescent="0.2"/>
    <row r="545" s="10" customFormat="1" ht="12.75" customHeight="1" x14ac:dyDescent="0.2"/>
    <row r="546" s="10" customFormat="1" ht="12.75" customHeight="1" x14ac:dyDescent="0.2"/>
    <row r="547" s="10" customFormat="1" ht="12.75" customHeight="1" x14ac:dyDescent="0.2"/>
    <row r="548" s="10" customFormat="1" ht="12.75" customHeight="1" x14ac:dyDescent="0.2"/>
    <row r="549" s="10" customFormat="1" ht="12.75" customHeight="1" x14ac:dyDescent="0.2"/>
    <row r="550" s="10" customFormat="1" ht="12.75" customHeight="1" x14ac:dyDescent="0.2"/>
    <row r="551" s="10" customFormat="1" ht="12.75" customHeight="1" x14ac:dyDescent="0.2"/>
    <row r="552" s="10" customFormat="1" ht="12.75" customHeight="1" x14ac:dyDescent="0.2"/>
    <row r="553" s="10" customFormat="1" ht="12.75" customHeight="1" x14ac:dyDescent="0.2"/>
    <row r="554" s="10" customFormat="1" ht="12.75" customHeight="1" x14ac:dyDescent="0.2"/>
    <row r="555" s="10" customFormat="1" ht="12.75" customHeight="1" x14ac:dyDescent="0.2"/>
    <row r="556" s="10" customFormat="1" ht="12.75" customHeight="1" x14ac:dyDescent="0.2"/>
    <row r="557" s="10" customFormat="1" ht="12.75" customHeight="1" x14ac:dyDescent="0.2"/>
    <row r="558" s="10" customFormat="1" ht="12.75" customHeight="1" x14ac:dyDescent="0.2"/>
    <row r="559" s="10" customFormat="1" ht="12.75" customHeight="1" x14ac:dyDescent="0.2"/>
    <row r="560" s="10" customFormat="1" ht="12.75" customHeight="1" x14ac:dyDescent="0.2"/>
    <row r="561" s="10" customFormat="1" ht="12.75" customHeight="1" x14ac:dyDescent="0.2"/>
    <row r="562" s="10" customFormat="1" ht="12.75" customHeight="1" x14ac:dyDescent="0.2"/>
    <row r="563" s="10" customFormat="1" ht="12.75" customHeight="1" x14ac:dyDescent="0.2"/>
    <row r="564" s="10" customFormat="1" ht="12.75" customHeight="1" x14ac:dyDescent="0.2"/>
    <row r="565" s="10" customFormat="1" ht="12.75" customHeight="1" x14ac:dyDescent="0.2"/>
    <row r="566" s="10" customFormat="1" ht="12.75" customHeight="1" x14ac:dyDescent="0.2"/>
    <row r="567" s="10" customFormat="1" ht="12.75" customHeight="1" x14ac:dyDescent="0.2"/>
    <row r="568" s="10" customFormat="1" ht="12.75" customHeight="1" x14ac:dyDescent="0.2"/>
    <row r="569" s="10" customFormat="1" ht="12.75" customHeight="1" x14ac:dyDescent="0.2"/>
    <row r="570" s="10" customFormat="1" ht="12.75" customHeight="1" x14ac:dyDescent="0.2"/>
    <row r="571" s="10" customFormat="1" ht="12.75" customHeight="1" x14ac:dyDescent="0.2"/>
    <row r="572" s="10" customFormat="1" ht="12.75" customHeight="1" x14ac:dyDescent="0.2"/>
    <row r="573" s="10" customFormat="1" ht="12.75" customHeight="1" x14ac:dyDescent="0.2"/>
    <row r="574" s="10" customFormat="1" ht="12.75" customHeight="1" x14ac:dyDescent="0.2"/>
    <row r="575" s="10" customFormat="1" ht="12.75" customHeight="1" x14ac:dyDescent="0.2"/>
    <row r="576" s="10" customFormat="1" ht="12.75" customHeight="1" x14ac:dyDescent="0.2"/>
    <row r="577" s="10" customFormat="1" ht="12.75" customHeight="1" x14ac:dyDescent="0.2"/>
    <row r="578" s="10" customFormat="1" ht="12.75" customHeight="1" x14ac:dyDescent="0.2"/>
    <row r="579" s="10" customFormat="1" ht="12.75" customHeight="1" x14ac:dyDescent="0.2"/>
    <row r="580" s="10" customFormat="1" ht="12.75" customHeight="1" x14ac:dyDescent="0.2"/>
    <row r="581" s="10" customFormat="1" ht="12.75" customHeight="1" x14ac:dyDescent="0.2"/>
    <row r="582" s="10" customFormat="1" ht="12.75" customHeight="1" x14ac:dyDescent="0.2"/>
    <row r="583" s="10" customFormat="1" ht="12.75" customHeight="1" x14ac:dyDescent="0.2"/>
    <row r="584" s="10" customFormat="1" ht="12.75" customHeight="1" x14ac:dyDescent="0.2"/>
    <row r="585" s="10" customFormat="1" ht="12.75" customHeight="1" x14ac:dyDescent="0.2"/>
    <row r="586" s="10" customFormat="1" ht="12.75" customHeight="1" x14ac:dyDescent="0.2"/>
    <row r="587" s="10" customFormat="1" ht="12.75" customHeight="1" x14ac:dyDescent="0.2"/>
    <row r="588" s="10" customFormat="1" ht="12.75" customHeight="1" x14ac:dyDescent="0.2"/>
    <row r="589" s="10" customFormat="1" ht="12.75" customHeight="1" x14ac:dyDescent="0.2"/>
    <row r="590" s="10" customFormat="1" ht="12.75" customHeight="1" x14ac:dyDescent="0.2"/>
    <row r="591" s="10" customFormat="1" ht="12.75" customHeight="1" x14ac:dyDescent="0.2"/>
    <row r="592" s="10" customFormat="1" ht="12.75" customHeight="1" x14ac:dyDescent="0.2"/>
    <row r="593" s="10" customFormat="1" ht="12.75" customHeight="1" x14ac:dyDescent="0.2"/>
    <row r="594" s="10" customFormat="1" ht="12.75" customHeight="1" x14ac:dyDescent="0.2"/>
    <row r="595" s="10" customFormat="1" ht="12.75" customHeight="1" x14ac:dyDescent="0.2"/>
    <row r="596" s="10" customFormat="1" ht="12.75" customHeight="1" x14ac:dyDescent="0.2"/>
    <row r="597" s="10" customFormat="1" ht="12.75" customHeight="1" x14ac:dyDescent="0.2"/>
    <row r="598" s="10" customFormat="1" ht="12.75" customHeight="1" x14ac:dyDescent="0.2"/>
    <row r="599" s="10" customFormat="1" ht="12.75" customHeight="1" x14ac:dyDescent="0.2"/>
    <row r="600" s="10" customFormat="1" ht="12.75" customHeight="1" x14ac:dyDescent="0.2"/>
    <row r="601" s="10" customFormat="1" ht="12.75" customHeight="1" x14ac:dyDescent="0.2"/>
    <row r="602" s="10" customFormat="1" ht="12.75" customHeight="1" x14ac:dyDescent="0.2"/>
    <row r="603" s="10" customFormat="1" ht="12.75" customHeight="1" x14ac:dyDescent="0.2"/>
    <row r="604" s="10" customFormat="1" ht="12.75" customHeight="1" x14ac:dyDescent="0.2"/>
    <row r="605" s="10" customFormat="1" ht="12.75" customHeight="1" x14ac:dyDescent="0.2"/>
    <row r="606" s="10" customFormat="1" ht="12.75" customHeight="1" x14ac:dyDescent="0.2"/>
    <row r="607" s="10" customFormat="1" ht="12.75" customHeight="1" x14ac:dyDescent="0.2"/>
    <row r="608" s="10" customFormat="1" ht="12.75" customHeight="1" x14ac:dyDescent="0.2"/>
    <row r="609" s="10" customFormat="1" ht="12.75" customHeight="1" x14ac:dyDescent="0.2"/>
    <row r="610" s="10" customFormat="1" ht="12.75" customHeight="1" x14ac:dyDescent="0.2"/>
    <row r="611" s="10" customFormat="1" ht="12.75" customHeight="1" x14ac:dyDescent="0.2"/>
    <row r="612" s="10" customFormat="1" ht="12.75" customHeight="1" x14ac:dyDescent="0.2"/>
    <row r="613" s="10" customFormat="1" ht="12.75" customHeight="1" x14ac:dyDescent="0.2"/>
    <row r="614" s="10" customFormat="1" ht="12.75" customHeight="1" x14ac:dyDescent="0.2"/>
    <row r="615" s="10" customFormat="1" ht="12.75" customHeight="1" x14ac:dyDescent="0.2"/>
    <row r="616" s="10" customFormat="1" ht="12.75" customHeight="1" x14ac:dyDescent="0.2"/>
    <row r="617" s="10" customFormat="1" ht="12.75" customHeight="1" x14ac:dyDescent="0.2"/>
    <row r="618" s="10" customFormat="1" ht="12.75" customHeight="1" x14ac:dyDescent="0.2"/>
    <row r="619" s="10" customFormat="1" ht="12.75" customHeight="1" x14ac:dyDescent="0.2"/>
    <row r="620" s="10" customFormat="1" ht="12.75" customHeight="1" x14ac:dyDescent="0.2"/>
    <row r="621" s="10" customFormat="1" ht="12.75" customHeight="1" x14ac:dyDescent="0.2"/>
    <row r="622" s="10" customFormat="1" ht="12.75" customHeight="1" x14ac:dyDescent="0.2"/>
    <row r="623" s="10" customFormat="1" ht="12.75" customHeight="1" x14ac:dyDescent="0.2"/>
    <row r="624" s="10" customFormat="1" ht="12.75" customHeight="1" x14ac:dyDescent="0.2"/>
    <row r="625" s="10" customFormat="1" ht="12.75" customHeight="1" x14ac:dyDescent="0.2"/>
    <row r="626" s="10" customFormat="1" ht="12.75" customHeight="1" x14ac:dyDescent="0.2"/>
    <row r="627" s="10" customFormat="1" ht="12.75" customHeight="1" x14ac:dyDescent="0.2"/>
    <row r="628" s="10" customFormat="1" ht="12.75" customHeight="1" x14ac:dyDescent="0.2"/>
    <row r="629" s="10" customFormat="1" ht="12.75" customHeight="1" x14ac:dyDescent="0.2"/>
    <row r="630" s="10" customFormat="1" ht="12.75" customHeight="1" x14ac:dyDescent="0.2"/>
    <row r="631" s="10" customFormat="1" ht="12.75" customHeight="1" x14ac:dyDescent="0.2"/>
    <row r="632" s="10" customFormat="1" ht="12.75" customHeight="1" x14ac:dyDescent="0.2"/>
    <row r="633" s="10" customFormat="1" ht="12.75" customHeight="1" x14ac:dyDescent="0.2"/>
    <row r="634" s="10" customFormat="1" ht="12.75" customHeight="1" x14ac:dyDescent="0.2"/>
    <row r="635" s="10" customFormat="1" ht="12.75" customHeight="1" x14ac:dyDescent="0.2"/>
    <row r="636" s="10" customFormat="1" ht="12.75" customHeight="1" x14ac:dyDescent="0.2"/>
    <row r="637" s="10" customFormat="1" ht="12.75" customHeight="1" x14ac:dyDescent="0.2"/>
    <row r="638" s="10" customFormat="1" ht="12.75" customHeight="1" x14ac:dyDescent="0.2"/>
    <row r="639" s="10" customFormat="1" ht="12.75" customHeight="1" x14ac:dyDescent="0.2"/>
    <row r="640" s="10" customFormat="1" ht="12.75" customHeight="1" x14ac:dyDescent="0.2"/>
    <row r="641" s="10" customFormat="1" ht="12.75" customHeight="1" x14ac:dyDescent="0.2"/>
    <row r="642" s="10" customFormat="1" ht="12.75" customHeight="1" x14ac:dyDescent="0.2"/>
    <row r="643" s="10" customFormat="1" ht="12.75" customHeight="1" x14ac:dyDescent="0.2"/>
    <row r="644" s="10" customFormat="1" ht="12.75" customHeight="1" x14ac:dyDescent="0.2"/>
    <row r="645" s="10" customFormat="1" ht="12.75" customHeight="1" x14ac:dyDescent="0.2"/>
    <row r="646" s="10" customFormat="1" ht="12.75" customHeight="1" x14ac:dyDescent="0.2"/>
    <row r="647" s="10" customFormat="1" ht="12.75" customHeight="1" x14ac:dyDescent="0.2"/>
    <row r="648" s="10" customFormat="1" ht="12.75" customHeight="1" x14ac:dyDescent="0.2"/>
    <row r="649" s="10" customFormat="1" ht="12.75" customHeight="1" x14ac:dyDescent="0.2"/>
    <row r="650" s="10" customFormat="1" ht="12.75" customHeight="1" x14ac:dyDescent="0.2"/>
    <row r="651" s="10" customFormat="1" ht="12.75" customHeight="1" x14ac:dyDescent="0.2"/>
    <row r="652" s="10" customFormat="1" ht="12.75" customHeight="1" x14ac:dyDescent="0.2"/>
    <row r="653" s="10" customFormat="1" ht="12.75" customHeight="1" x14ac:dyDescent="0.2"/>
    <row r="654" s="10" customFormat="1" ht="12.75" customHeight="1" x14ac:dyDescent="0.2"/>
    <row r="655" s="10" customFormat="1" ht="12.75" customHeight="1" x14ac:dyDescent="0.2"/>
    <row r="656" s="10" customFormat="1" ht="12.75" customHeight="1" x14ac:dyDescent="0.2"/>
    <row r="657" s="10" customFormat="1" ht="12.75" customHeight="1" x14ac:dyDescent="0.2"/>
    <row r="658" s="10" customFormat="1" ht="12.75" customHeight="1" x14ac:dyDescent="0.2"/>
    <row r="659" s="10" customFormat="1" ht="12.75" customHeight="1" x14ac:dyDescent="0.2"/>
    <row r="660" s="10" customFormat="1" ht="12.75" customHeight="1" x14ac:dyDescent="0.2"/>
    <row r="661" s="10" customFormat="1" ht="12.75" customHeight="1" x14ac:dyDescent="0.2"/>
    <row r="662" s="10" customFormat="1" ht="12.75" customHeight="1" x14ac:dyDescent="0.2"/>
    <row r="663" s="10" customFormat="1" ht="12.75" customHeight="1" x14ac:dyDescent="0.2"/>
    <row r="664" s="10" customFormat="1" ht="12.75" customHeight="1" x14ac:dyDescent="0.2"/>
    <row r="665" s="10" customFormat="1" ht="12.75" customHeight="1" x14ac:dyDescent="0.2"/>
    <row r="666" s="10" customFormat="1" ht="12.75" customHeight="1" x14ac:dyDescent="0.2"/>
    <row r="667" s="10" customFormat="1" ht="12.75" customHeight="1" x14ac:dyDescent="0.2"/>
    <row r="668" s="10" customFormat="1" ht="12.75" customHeight="1" x14ac:dyDescent="0.2"/>
    <row r="669" s="10" customFormat="1" ht="12.75" customHeight="1" x14ac:dyDescent="0.2"/>
    <row r="670" s="10" customFormat="1" ht="12.75" customHeight="1" x14ac:dyDescent="0.2"/>
    <row r="671" s="10" customFormat="1" ht="12.75" customHeight="1" x14ac:dyDescent="0.2"/>
    <row r="672" s="10" customFormat="1" ht="12.75" customHeight="1" x14ac:dyDescent="0.2"/>
    <row r="673" s="10" customFormat="1" ht="12.75" customHeight="1" x14ac:dyDescent="0.2"/>
    <row r="674" s="10" customFormat="1" ht="12.75" customHeight="1" x14ac:dyDescent="0.2"/>
    <row r="675" s="10" customFormat="1" ht="12.75" customHeight="1" x14ac:dyDescent="0.2"/>
    <row r="676" s="10" customFormat="1" ht="12.75" customHeight="1" x14ac:dyDescent="0.2"/>
    <row r="677" s="10" customFormat="1" ht="12.75" customHeight="1" x14ac:dyDescent="0.2"/>
    <row r="678" s="10" customFormat="1" ht="12.75" customHeight="1" x14ac:dyDescent="0.2"/>
    <row r="679" s="10" customFormat="1" ht="12.75" customHeight="1" x14ac:dyDescent="0.2"/>
    <row r="680" s="10" customFormat="1" ht="12.75" customHeight="1" x14ac:dyDescent="0.2"/>
    <row r="681" s="10" customFormat="1" ht="12.75" customHeight="1" x14ac:dyDescent="0.2"/>
    <row r="682" s="10" customFormat="1" ht="12.75" customHeight="1" x14ac:dyDescent="0.2"/>
    <row r="683" s="10" customFormat="1" ht="12.75" customHeight="1" x14ac:dyDescent="0.2"/>
    <row r="684" s="10" customFormat="1" ht="12.75" customHeight="1" x14ac:dyDescent="0.2"/>
    <row r="685" s="10" customFormat="1" ht="12.75" customHeight="1" x14ac:dyDescent="0.2"/>
    <row r="686" s="10" customFormat="1" ht="12.75" customHeight="1" x14ac:dyDescent="0.2"/>
    <row r="687" s="10" customFormat="1" ht="12.75" customHeight="1" x14ac:dyDescent="0.2"/>
    <row r="688" s="10" customFormat="1" ht="12.75" customHeight="1" x14ac:dyDescent="0.2"/>
    <row r="689" s="10" customFormat="1" ht="12.75" customHeight="1" x14ac:dyDescent="0.2"/>
    <row r="690" s="10" customFormat="1" ht="12.75" customHeight="1" x14ac:dyDescent="0.2"/>
    <row r="691" s="10" customFormat="1" ht="12.75" customHeight="1" x14ac:dyDescent="0.2"/>
    <row r="692" s="10" customFormat="1" ht="12.75" customHeight="1" x14ac:dyDescent="0.2"/>
    <row r="693" s="10" customFormat="1" ht="12.75" customHeight="1" x14ac:dyDescent="0.2"/>
    <row r="694" s="10" customFormat="1" ht="12.75" customHeight="1" x14ac:dyDescent="0.2"/>
    <row r="695" s="10" customFormat="1" ht="12.75" customHeight="1" x14ac:dyDescent="0.2"/>
    <row r="696" s="10" customFormat="1" ht="12.75" customHeight="1" x14ac:dyDescent="0.2"/>
    <row r="697" s="10" customFormat="1" ht="12.75" customHeight="1" x14ac:dyDescent="0.2"/>
    <row r="698" s="10" customFormat="1" ht="12.75" customHeight="1" x14ac:dyDescent="0.2"/>
    <row r="699" s="10" customFormat="1" ht="12.75" customHeight="1" x14ac:dyDescent="0.2"/>
    <row r="700" s="10" customFormat="1" ht="12.75" customHeight="1" x14ac:dyDescent="0.2"/>
    <row r="701" s="10" customFormat="1" ht="12.75" customHeight="1" x14ac:dyDescent="0.2"/>
    <row r="702" s="10" customFormat="1" ht="12.75" customHeight="1" x14ac:dyDescent="0.2"/>
    <row r="703" s="10" customFormat="1" ht="12.75" customHeight="1" x14ac:dyDescent="0.2"/>
    <row r="704" s="10" customFormat="1" ht="12.75" customHeight="1" x14ac:dyDescent="0.2"/>
    <row r="705" s="10" customFormat="1" ht="12.75" customHeight="1" x14ac:dyDescent="0.2"/>
    <row r="706" s="10" customFormat="1" ht="12.75" customHeight="1" x14ac:dyDescent="0.2"/>
    <row r="707" s="10" customFormat="1" ht="12.75" customHeight="1" x14ac:dyDescent="0.2"/>
    <row r="708" s="10" customFormat="1" ht="12.75" customHeight="1" x14ac:dyDescent="0.2"/>
    <row r="709" s="10" customFormat="1" ht="12.75" customHeight="1" x14ac:dyDescent="0.2"/>
    <row r="710" s="10" customFormat="1" ht="12.75" customHeight="1" x14ac:dyDescent="0.2"/>
    <row r="711" s="10" customFormat="1" ht="12.75" customHeight="1" x14ac:dyDescent="0.2"/>
    <row r="712" s="10" customFormat="1" ht="12.75" customHeight="1" x14ac:dyDescent="0.2"/>
    <row r="713" s="10" customFormat="1" ht="12.75" customHeight="1" x14ac:dyDescent="0.2"/>
    <row r="714" s="10" customFormat="1" ht="12.75" customHeight="1" x14ac:dyDescent="0.2"/>
    <row r="715" s="10" customFormat="1" ht="12.75" customHeight="1" x14ac:dyDescent="0.2"/>
    <row r="716" s="10" customFormat="1" ht="12.75" customHeight="1" x14ac:dyDescent="0.2"/>
    <row r="717" s="10" customFormat="1" ht="12.75" customHeight="1" x14ac:dyDescent="0.2"/>
    <row r="718" s="10" customFormat="1" ht="12.75" customHeight="1" x14ac:dyDescent="0.2"/>
    <row r="719" s="10" customFormat="1" ht="12.75" customHeight="1" x14ac:dyDescent="0.2"/>
    <row r="720" s="10" customFormat="1" ht="12.75" customHeight="1" x14ac:dyDescent="0.2"/>
    <row r="721" s="10" customFormat="1" ht="12.75" customHeight="1" x14ac:dyDescent="0.2"/>
    <row r="722" s="10" customFormat="1" ht="12.75" customHeight="1" x14ac:dyDescent="0.2"/>
    <row r="723" s="10" customFormat="1" ht="12.75" customHeight="1" x14ac:dyDescent="0.2"/>
    <row r="724" s="10" customFormat="1" ht="12.75" customHeight="1" x14ac:dyDescent="0.2"/>
    <row r="725" s="10" customFormat="1" ht="12.75" customHeight="1" x14ac:dyDescent="0.2"/>
    <row r="726" s="10" customFormat="1" ht="12.75" customHeight="1" x14ac:dyDescent="0.2"/>
    <row r="727" s="10" customFormat="1" ht="12.75" customHeight="1" x14ac:dyDescent="0.2"/>
    <row r="728" s="10" customFormat="1" ht="12.75" customHeight="1" x14ac:dyDescent="0.2"/>
    <row r="729" s="10" customFormat="1" ht="12.75" customHeight="1" x14ac:dyDescent="0.2"/>
    <row r="730" s="10" customFormat="1" ht="12.75" customHeight="1" x14ac:dyDescent="0.2"/>
    <row r="731" s="10" customFormat="1" ht="12.75" customHeight="1" x14ac:dyDescent="0.2"/>
    <row r="732" s="10" customFormat="1" ht="12.75" customHeight="1" x14ac:dyDescent="0.2"/>
    <row r="733" s="10" customFormat="1" ht="12.75" customHeight="1" x14ac:dyDescent="0.2"/>
    <row r="734" s="10" customFormat="1" ht="12.75" customHeight="1" x14ac:dyDescent="0.2"/>
    <row r="735" s="10" customFormat="1" ht="12.75" customHeight="1" x14ac:dyDescent="0.2"/>
    <row r="736" s="10" customFormat="1" ht="12.75" customHeight="1" x14ac:dyDescent="0.2"/>
    <row r="737" s="10" customFormat="1" ht="12.75" customHeight="1" x14ac:dyDescent="0.2"/>
    <row r="738" s="10" customFormat="1" ht="12.75" customHeight="1" x14ac:dyDescent="0.2"/>
    <row r="739" s="10" customFormat="1" ht="12.75" customHeight="1" x14ac:dyDescent="0.2"/>
    <row r="740" s="10" customFormat="1" ht="12.75" customHeight="1" x14ac:dyDescent="0.2"/>
    <row r="741" s="10" customFormat="1" ht="12.75" customHeight="1" x14ac:dyDescent="0.2"/>
    <row r="742" s="10" customFormat="1" ht="12.75" customHeight="1" x14ac:dyDescent="0.2"/>
    <row r="743" s="10" customFormat="1" ht="12.75" customHeight="1" x14ac:dyDescent="0.2"/>
    <row r="744" s="10" customFormat="1" ht="12.75" customHeight="1" x14ac:dyDescent="0.2"/>
    <row r="745" s="10" customFormat="1" ht="12.75" customHeight="1" x14ac:dyDescent="0.2"/>
    <row r="746" s="10" customFormat="1" ht="12.75" customHeight="1" x14ac:dyDescent="0.2"/>
    <row r="747" s="10" customFormat="1" ht="12.75" customHeight="1" x14ac:dyDescent="0.2"/>
    <row r="748" s="10" customFormat="1" ht="12.75" customHeight="1" x14ac:dyDescent="0.2"/>
    <row r="749" s="10" customFormat="1" ht="12.75" customHeight="1" x14ac:dyDescent="0.2"/>
    <row r="750" s="10" customFormat="1" ht="12.75" customHeight="1" x14ac:dyDescent="0.2"/>
    <row r="751" s="10" customFormat="1" ht="12.75" customHeight="1" x14ac:dyDescent="0.2"/>
    <row r="752" s="10" customFormat="1" ht="12.75" customHeight="1" x14ac:dyDescent="0.2"/>
    <row r="753" s="10" customFormat="1" ht="12.75" customHeight="1" x14ac:dyDescent="0.2"/>
    <row r="754" s="10" customFormat="1" ht="12.75" customHeight="1" x14ac:dyDescent="0.2"/>
    <row r="755" s="10" customFormat="1" ht="12.75" customHeight="1" x14ac:dyDescent="0.2"/>
    <row r="756" s="10" customFormat="1" ht="12.75" customHeight="1" x14ac:dyDescent="0.2"/>
    <row r="757" s="10" customFormat="1" ht="12.75" customHeight="1" x14ac:dyDescent="0.2"/>
    <row r="758" s="10" customFormat="1" ht="12.75" customHeight="1" x14ac:dyDescent="0.2"/>
    <row r="759" s="10" customFormat="1" ht="12.75" customHeight="1" x14ac:dyDescent="0.2"/>
    <row r="760" s="10" customFormat="1" ht="12.75" customHeight="1" x14ac:dyDescent="0.2"/>
    <row r="761" s="10" customFormat="1" ht="12.75" customHeight="1" x14ac:dyDescent="0.2"/>
    <row r="762" s="10" customFormat="1" ht="12.75" customHeight="1" x14ac:dyDescent="0.2"/>
    <row r="763" s="10" customFormat="1" ht="12.75" customHeight="1" x14ac:dyDescent="0.2"/>
    <row r="764" s="10" customFormat="1" ht="12.75" customHeight="1" x14ac:dyDescent="0.2"/>
    <row r="765" s="10" customFormat="1" ht="12.75" customHeight="1" x14ac:dyDescent="0.2"/>
    <row r="766" s="10" customFormat="1" ht="12.75" customHeight="1" x14ac:dyDescent="0.2"/>
    <row r="767" s="10" customFormat="1" ht="12.75" customHeight="1" x14ac:dyDescent="0.2"/>
    <row r="768" s="10" customFormat="1" ht="12.75" customHeight="1" x14ac:dyDescent="0.2"/>
    <row r="769" s="10" customFormat="1" ht="12.75" customHeight="1" x14ac:dyDescent="0.2"/>
    <row r="770" s="10" customFormat="1" ht="12.75" customHeight="1" x14ac:dyDescent="0.2"/>
    <row r="771" s="10" customFormat="1" ht="12.75" customHeight="1" x14ac:dyDescent="0.2"/>
    <row r="772" s="10" customFormat="1" ht="12.75" customHeight="1" x14ac:dyDescent="0.2"/>
    <row r="773" s="10" customFormat="1" ht="12.75" customHeight="1" x14ac:dyDescent="0.2"/>
    <row r="774" s="10" customFormat="1" ht="12.75" customHeight="1" x14ac:dyDescent="0.2"/>
    <row r="775" s="10" customFormat="1" ht="12.75" customHeight="1" x14ac:dyDescent="0.2"/>
    <row r="776" s="10" customFormat="1" ht="12.75" customHeight="1" x14ac:dyDescent="0.2"/>
    <row r="777" s="10" customFormat="1" ht="12.75" customHeight="1" x14ac:dyDescent="0.2"/>
    <row r="778" s="10" customFormat="1" ht="12.75" customHeight="1" x14ac:dyDescent="0.2"/>
    <row r="779" s="10" customFormat="1" ht="12.75" customHeight="1" x14ac:dyDescent="0.2"/>
    <row r="780" s="10" customFormat="1" ht="12.75" customHeight="1" x14ac:dyDescent="0.2"/>
    <row r="781" s="10" customFormat="1" ht="12.75" customHeight="1" x14ac:dyDescent="0.2"/>
    <row r="782" s="10" customFormat="1" ht="12.75" customHeight="1" x14ac:dyDescent="0.2"/>
    <row r="783" s="10" customFormat="1" ht="12.75" customHeight="1" x14ac:dyDescent="0.2"/>
    <row r="784" s="10" customFormat="1" ht="12.75" customHeight="1" x14ac:dyDescent="0.2"/>
    <row r="785" s="10" customFormat="1" ht="12.75" customHeight="1" x14ac:dyDescent="0.2"/>
    <row r="786" s="10" customFormat="1" ht="12.75" customHeight="1" x14ac:dyDescent="0.2"/>
    <row r="787" s="10" customFormat="1" ht="12.75" customHeight="1" x14ac:dyDescent="0.2"/>
    <row r="788" s="10" customFormat="1" ht="12.75" customHeight="1" x14ac:dyDescent="0.2"/>
    <row r="789" s="10" customFormat="1" ht="12.75" customHeight="1" x14ac:dyDescent="0.2"/>
    <row r="790" s="10" customFormat="1" ht="12.75" customHeight="1" x14ac:dyDescent="0.2"/>
    <row r="791" s="10" customFormat="1" ht="12.75" customHeight="1" x14ac:dyDescent="0.2"/>
    <row r="792" s="10" customFormat="1" ht="12.75" customHeight="1" x14ac:dyDescent="0.2"/>
    <row r="793" s="10" customFormat="1" ht="12.75" customHeight="1" x14ac:dyDescent="0.2"/>
    <row r="794" s="10" customFormat="1" ht="12.75" customHeight="1" x14ac:dyDescent="0.2"/>
    <row r="795" s="10" customFormat="1" ht="12.75" customHeight="1" x14ac:dyDescent="0.2"/>
    <row r="796" s="10" customFormat="1" ht="12.75" customHeight="1" x14ac:dyDescent="0.2"/>
    <row r="797" s="10" customFormat="1" ht="12.75" customHeight="1" x14ac:dyDescent="0.2"/>
    <row r="798" s="10" customFormat="1" ht="12.75" customHeight="1" x14ac:dyDescent="0.2"/>
    <row r="799" s="10" customFormat="1" ht="12.75" customHeight="1" x14ac:dyDescent="0.2"/>
    <row r="800" s="10" customFormat="1" ht="12.75" customHeight="1" x14ac:dyDescent="0.2"/>
    <row r="801" s="10" customFormat="1" ht="12.75" customHeight="1" x14ac:dyDescent="0.2"/>
    <row r="802" s="10" customFormat="1" ht="12.75" customHeight="1" x14ac:dyDescent="0.2"/>
    <row r="803" s="10" customFormat="1" ht="12.75" customHeight="1" x14ac:dyDescent="0.2"/>
    <row r="804" s="10" customFormat="1" ht="12.75" customHeight="1" x14ac:dyDescent="0.2"/>
    <row r="805" s="10" customFormat="1" ht="12.75" customHeight="1" x14ac:dyDescent="0.2"/>
    <row r="806" s="10" customFormat="1" ht="12.75" customHeight="1" x14ac:dyDescent="0.2"/>
    <row r="807" s="10" customFormat="1" ht="12.75" customHeight="1" x14ac:dyDescent="0.2"/>
    <row r="808" s="10" customFormat="1" ht="12.75" customHeight="1" x14ac:dyDescent="0.2"/>
    <row r="809" s="10" customFormat="1" ht="12.75" customHeight="1" x14ac:dyDescent="0.2"/>
    <row r="810" s="10" customFormat="1" ht="12.75" customHeight="1" x14ac:dyDescent="0.2"/>
    <row r="811" s="10" customFormat="1" ht="12.75" customHeight="1" x14ac:dyDescent="0.2"/>
    <row r="812" s="10" customFormat="1" ht="12.75" customHeight="1" x14ac:dyDescent="0.2"/>
    <row r="813" s="10" customFormat="1" ht="12.75" customHeight="1" x14ac:dyDescent="0.2"/>
    <row r="814" s="10" customFormat="1" ht="12.75" customHeight="1" x14ac:dyDescent="0.2"/>
    <row r="815" s="10" customFormat="1" ht="12.75" customHeight="1" x14ac:dyDescent="0.2"/>
    <row r="816" s="10" customFormat="1" ht="12.75" customHeight="1" x14ac:dyDescent="0.2"/>
    <row r="817" s="10" customFormat="1" ht="12.75" customHeight="1" x14ac:dyDescent="0.2"/>
    <row r="818" s="10" customFormat="1" ht="12.75" customHeight="1" x14ac:dyDescent="0.2"/>
    <row r="819" s="10" customFormat="1" ht="12.75" customHeight="1" x14ac:dyDescent="0.2"/>
    <row r="820" s="10" customFormat="1" ht="12.75" customHeight="1" x14ac:dyDescent="0.2"/>
    <row r="821" s="10" customFormat="1" ht="12.75" customHeight="1" x14ac:dyDescent="0.2"/>
    <row r="822" s="10" customFormat="1" ht="12.75" customHeight="1" x14ac:dyDescent="0.2"/>
    <row r="823" s="10" customFormat="1" ht="12.75" customHeight="1" x14ac:dyDescent="0.2"/>
    <row r="824" s="10" customFormat="1" ht="12.75" customHeight="1" x14ac:dyDescent="0.2"/>
    <row r="825" s="10" customFormat="1" ht="12.75" customHeight="1" x14ac:dyDescent="0.2"/>
    <row r="826" s="10" customFormat="1" ht="12.75" customHeight="1" x14ac:dyDescent="0.2"/>
    <row r="827" s="10" customFormat="1" ht="12.75" customHeight="1" x14ac:dyDescent="0.2"/>
    <row r="828" s="10" customFormat="1" ht="12.75" customHeight="1" x14ac:dyDescent="0.2"/>
    <row r="829" s="10" customFormat="1" ht="12.75" customHeight="1" x14ac:dyDescent="0.2"/>
    <row r="830" s="10" customFormat="1" ht="12.75" customHeight="1" x14ac:dyDescent="0.2"/>
    <row r="831" s="10" customFormat="1" ht="12.75" customHeight="1" x14ac:dyDescent="0.2"/>
    <row r="832" s="10" customFormat="1" ht="12.75" customHeight="1" x14ac:dyDescent="0.2"/>
    <row r="833" s="10" customFormat="1" ht="12.75" customHeight="1" x14ac:dyDescent="0.2"/>
    <row r="834" s="10" customFormat="1" ht="12.75" customHeight="1" x14ac:dyDescent="0.2"/>
    <row r="835" s="10" customFormat="1" ht="12.75" customHeight="1" x14ac:dyDescent="0.2"/>
    <row r="836" s="10" customFormat="1" ht="12.75" customHeight="1" x14ac:dyDescent="0.2"/>
    <row r="837" s="10" customFormat="1" ht="12.75" customHeight="1" x14ac:dyDescent="0.2"/>
    <row r="838" s="10" customFormat="1" ht="12.75" customHeight="1" x14ac:dyDescent="0.2"/>
    <row r="839" s="10" customFormat="1" ht="12.75" customHeight="1" x14ac:dyDescent="0.2"/>
    <row r="840" s="10" customFormat="1" ht="12.75" customHeight="1" x14ac:dyDescent="0.2"/>
    <row r="841" s="10" customFormat="1" ht="12.75" customHeight="1" x14ac:dyDescent="0.2"/>
    <row r="842" s="10" customFormat="1" ht="12.75" customHeight="1" x14ac:dyDescent="0.2"/>
    <row r="843" s="10" customFormat="1" ht="12.75" customHeight="1" x14ac:dyDescent="0.2"/>
    <row r="844" s="10" customFormat="1" ht="12.75" customHeight="1" x14ac:dyDescent="0.2"/>
    <row r="845" s="10" customFormat="1" ht="12.75" customHeight="1" x14ac:dyDescent="0.2"/>
    <row r="846" s="10" customFormat="1" ht="12.75" customHeight="1" x14ac:dyDescent="0.2"/>
    <row r="847" s="10" customFormat="1" ht="12.75" customHeight="1" x14ac:dyDescent="0.2"/>
    <row r="848" s="10" customFormat="1" ht="12.75" customHeight="1" x14ac:dyDescent="0.2"/>
    <row r="849" s="10" customFormat="1" ht="12.75" customHeight="1" x14ac:dyDescent="0.2"/>
    <row r="850" s="10" customFormat="1" ht="12.75" customHeight="1" x14ac:dyDescent="0.2"/>
    <row r="851" s="10" customFormat="1" ht="12.75" customHeight="1" x14ac:dyDescent="0.2"/>
    <row r="852" s="10" customFormat="1" ht="12.75" customHeight="1" x14ac:dyDescent="0.2"/>
    <row r="853" s="10" customFormat="1" ht="12.75" customHeight="1" x14ac:dyDescent="0.2"/>
    <row r="854" s="10" customFormat="1" ht="12.75" customHeight="1" x14ac:dyDescent="0.2"/>
    <row r="855" s="10" customFormat="1" ht="12.75" customHeight="1" x14ac:dyDescent="0.2"/>
    <row r="856" s="10" customFormat="1" ht="12.75" customHeight="1" x14ac:dyDescent="0.2"/>
    <row r="857" s="10" customFormat="1" ht="12.75" customHeight="1" x14ac:dyDescent="0.2"/>
    <row r="858" s="10" customFormat="1" ht="12.75" customHeight="1" x14ac:dyDescent="0.2"/>
    <row r="859" s="10" customFormat="1" ht="12.75" customHeight="1" x14ac:dyDescent="0.2"/>
    <row r="860" s="10" customFormat="1" ht="12.75" customHeight="1" x14ac:dyDescent="0.2"/>
    <row r="861" s="10" customFormat="1" ht="12.75" customHeight="1" x14ac:dyDescent="0.2"/>
    <row r="862" s="10" customFormat="1" ht="12.75" customHeight="1" x14ac:dyDescent="0.2"/>
    <row r="863" s="10" customFormat="1" ht="12.75" customHeight="1" x14ac:dyDescent="0.2"/>
    <row r="864" s="10" customFormat="1" ht="12.75" customHeight="1" x14ac:dyDescent="0.2"/>
    <row r="865" s="10" customFormat="1" ht="12.75" customHeight="1" x14ac:dyDescent="0.2"/>
    <row r="866" s="10" customFormat="1" ht="12.75" customHeight="1" x14ac:dyDescent="0.2"/>
    <row r="867" s="10" customFormat="1" ht="12.75" customHeight="1" x14ac:dyDescent="0.2"/>
    <row r="868" s="10" customFormat="1" ht="12.75" customHeight="1" x14ac:dyDescent="0.2"/>
    <row r="869" s="10" customFormat="1" ht="12.75" customHeight="1" x14ac:dyDescent="0.2"/>
    <row r="870" s="10" customFormat="1" ht="12.75" customHeight="1" x14ac:dyDescent="0.2"/>
    <row r="871" s="10" customFormat="1" ht="12.75" customHeight="1" x14ac:dyDescent="0.2"/>
    <row r="872" s="10" customFormat="1" ht="12.75" customHeight="1" x14ac:dyDescent="0.2"/>
    <row r="873" s="10" customFormat="1" ht="12.75" customHeight="1" x14ac:dyDescent="0.2"/>
    <row r="874" s="10" customFormat="1" ht="12.75" customHeight="1" x14ac:dyDescent="0.2"/>
    <row r="875" s="10" customFormat="1" ht="12.75" customHeight="1" x14ac:dyDescent="0.2"/>
    <row r="876" s="10" customFormat="1" ht="12.75" customHeight="1" x14ac:dyDescent="0.2"/>
    <row r="877" s="10" customFormat="1" ht="12.75" customHeight="1" x14ac:dyDescent="0.2"/>
    <row r="878" s="10" customFormat="1" ht="12.75" customHeight="1" x14ac:dyDescent="0.2"/>
    <row r="879" s="10" customFormat="1" ht="12.75" customHeight="1" x14ac:dyDescent="0.2"/>
    <row r="880" s="10" customFormat="1" ht="12.75" customHeight="1" x14ac:dyDescent="0.2"/>
    <row r="881" spans="2:12" ht="12.75" customHeight="1" x14ac:dyDescent="0.2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2:12" ht="12.75" customHeight="1" x14ac:dyDescent="0.2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2:12" ht="12.75" customHeight="1" x14ac:dyDescent="0.2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2:12" ht="12.75" customHeight="1" x14ac:dyDescent="0.2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2:12" ht="12.75" customHeight="1" x14ac:dyDescent="0.2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2:12" ht="12.75" customHeight="1" x14ac:dyDescent="0.2">
      <c r="B886" s="10"/>
      <c r="C886" s="10"/>
      <c r="F886" s="10"/>
    </row>
  </sheetData>
  <printOptions horizontalCentered="1"/>
  <pageMargins left="0" right="0" top="0" bottom="0" header="0" footer="0"/>
  <pageSetup paperSize="9" orientation="landscape" r:id="rId1"/>
  <rowBreaks count="1" manualBreakCount="1">
    <brk id="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DBE5-3580-4A04-B173-6C820C790BD2}">
  <dimension ref="A2:AI886"/>
  <sheetViews>
    <sheetView topLeftCell="A43" workbookViewId="0">
      <selection activeCell="I82" sqref="I82:J82"/>
    </sheetView>
  </sheetViews>
  <sheetFormatPr defaultColWidth="9.140625" defaultRowHeight="12.75" customHeight="1" x14ac:dyDescent="0.2"/>
  <cols>
    <col min="1" max="1" width="37.140625" style="10" customWidth="1"/>
    <col min="2" max="12" width="9.28515625" style="2" customWidth="1"/>
    <col min="13" max="13" width="6.42578125" style="2" customWidth="1"/>
    <col min="14" max="20" width="6.42578125" style="10" customWidth="1"/>
    <col min="21" max="16384" width="9.140625" style="10"/>
  </cols>
  <sheetData>
    <row r="2" spans="1:34" s="11" customFormat="1" ht="12.75" customHeight="1" x14ac:dyDescent="0.2">
      <c r="A2" s="11" t="s">
        <v>312</v>
      </c>
      <c r="B2" s="12"/>
      <c r="C2" s="3"/>
      <c r="D2" s="12" t="s">
        <v>333</v>
      </c>
      <c r="E2" s="3"/>
      <c r="F2" s="3"/>
      <c r="G2" s="12" t="s">
        <v>341</v>
      </c>
      <c r="H2" s="12"/>
      <c r="I2" s="3"/>
      <c r="J2" s="12"/>
      <c r="K2" s="3"/>
      <c r="L2" s="3"/>
      <c r="M2" s="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4" spans="1:34" ht="12.75" customHeight="1" x14ac:dyDescent="0.2">
      <c r="A4" s="24"/>
      <c r="B4" s="4" t="s">
        <v>319</v>
      </c>
      <c r="C4" s="4">
        <v>400062</v>
      </c>
      <c r="D4" s="4">
        <v>400066</v>
      </c>
      <c r="E4" s="4">
        <v>400090</v>
      </c>
      <c r="F4" s="4">
        <v>400098</v>
      </c>
      <c r="G4" s="4">
        <v>400206</v>
      </c>
      <c r="H4" s="4">
        <v>400240</v>
      </c>
      <c r="I4" s="4"/>
      <c r="J4" s="4"/>
      <c r="K4" s="4"/>
      <c r="L4" s="4"/>
      <c r="M4" s="4"/>
    </row>
    <row r="5" spans="1:34" ht="12.75" customHeight="1" x14ac:dyDescent="0.2">
      <c r="A5" s="31" t="s">
        <v>330</v>
      </c>
      <c r="B5" s="34" t="s">
        <v>331</v>
      </c>
      <c r="C5" s="34" t="s">
        <v>331</v>
      </c>
      <c r="D5" s="34" t="s">
        <v>331</v>
      </c>
      <c r="E5" s="34" t="s">
        <v>331</v>
      </c>
      <c r="F5" s="34" t="s">
        <v>331</v>
      </c>
      <c r="G5" s="34" t="s">
        <v>331</v>
      </c>
      <c r="H5" s="34" t="s">
        <v>331</v>
      </c>
      <c r="I5" s="34"/>
      <c r="J5" s="34"/>
      <c r="K5" s="34"/>
      <c r="L5" s="34"/>
      <c r="M5" s="34"/>
    </row>
    <row r="6" spans="1:34" ht="12.75" customHeight="1" x14ac:dyDescent="0.2">
      <c r="A6" s="25"/>
      <c r="B6" s="5" t="s">
        <v>262</v>
      </c>
      <c r="C6" s="5" t="s">
        <v>262</v>
      </c>
      <c r="D6" s="5" t="s">
        <v>262</v>
      </c>
      <c r="E6" s="5" t="s">
        <v>262</v>
      </c>
      <c r="F6" s="5" t="s">
        <v>299</v>
      </c>
      <c r="G6" s="5" t="s">
        <v>262</v>
      </c>
      <c r="H6" s="5" t="s">
        <v>299</v>
      </c>
      <c r="I6" s="5"/>
      <c r="J6" s="5"/>
      <c r="K6" s="5"/>
      <c r="L6" s="5"/>
      <c r="M6" s="5"/>
    </row>
    <row r="7" spans="1:34" ht="12.75" customHeight="1" x14ac:dyDescent="0.2">
      <c r="A7" s="26"/>
      <c r="B7" s="6" t="s">
        <v>24</v>
      </c>
      <c r="C7" s="6" t="s">
        <v>24</v>
      </c>
      <c r="D7" s="6" t="s">
        <v>24</v>
      </c>
      <c r="E7" s="6"/>
      <c r="F7" s="9" t="s">
        <v>329</v>
      </c>
      <c r="G7" s="6" t="s">
        <v>24</v>
      </c>
      <c r="H7" s="6" t="s">
        <v>24</v>
      </c>
      <c r="I7" s="6"/>
      <c r="J7" s="6"/>
      <c r="K7" s="6"/>
      <c r="L7" s="6"/>
      <c r="M7" s="6"/>
    </row>
    <row r="8" spans="1:34" ht="12.75" customHeight="1" x14ac:dyDescent="0.2">
      <c r="A8" s="27" t="s">
        <v>301</v>
      </c>
      <c r="B8" s="17"/>
      <c r="C8" s="17"/>
      <c r="D8" s="17"/>
      <c r="E8" s="17"/>
      <c r="F8" s="30"/>
      <c r="G8" s="17"/>
      <c r="H8" s="17"/>
      <c r="I8" s="17"/>
      <c r="J8" s="17"/>
      <c r="K8" s="17"/>
      <c r="L8" s="17"/>
      <c r="M8" s="17"/>
    </row>
    <row r="9" spans="1:34" ht="12.75" customHeight="1" x14ac:dyDescent="0.2">
      <c r="A9" s="25" t="s">
        <v>13</v>
      </c>
      <c r="B9" s="19"/>
      <c r="C9" s="19" t="s">
        <v>67</v>
      </c>
      <c r="D9" s="19" t="s">
        <v>63</v>
      </c>
      <c r="E9" s="20" t="s">
        <v>139</v>
      </c>
      <c r="F9" s="20" t="s">
        <v>278</v>
      </c>
      <c r="G9" s="19" t="s">
        <v>284</v>
      </c>
      <c r="H9" s="20" t="s">
        <v>238</v>
      </c>
      <c r="I9" s="19"/>
      <c r="J9" s="19"/>
      <c r="K9" s="19"/>
      <c r="L9" s="19"/>
      <c r="M9" s="20"/>
    </row>
    <row r="10" spans="1:34" ht="12.75" customHeight="1" x14ac:dyDescent="0.2">
      <c r="A10" s="28" t="s">
        <v>302</v>
      </c>
      <c r="B10" s="21"/>
      <c r="C10" s="21" t="s">
        <v>61</v>
      </c>
      <c r="D10" s="21" t="s">
        <v>64</v>
      </c>
      <c r="E10" s="18" t="s">
        <v>271</v>
      </c>
      <c r="F10" s="18" t="s">
        <v>279</v>
      </c>
      <c r="G10" s="21" t="s">
        <v>195</v>
      </c>
      <c r="H10" s="18" t="s">
        <v>237</v>
      </c>
      <c r="I10" s="21"/>
      <c r="J10" s="21"/>
      <c r="K10" s="21"/>
      <c r="L10" s="21"/>
      <c r="M10" s="18"/>
    </row>
    <row r="11" spans="1:34" ht="12.75" customHeight="1" x14ac:dyDescent="0.2">
      <c r="A11" s="25" t="s">
        <v>303</v>
      </c>
      <c r="B11" s="19"/>
      <c r="C11" s="19" t="s">
        <v>68</v>
      </c>
      <c r="D11" s="19" t="s">
        <v>66</v>
      </c>
      <c r="E11" s="20" t="s">
        <v>268</v>
      </c>
      <c r="F11" s="20" t="s">
        <v>151</v>
      </c>
      <c r="G11" s="19" t="s">
        <v>196</v>
      </c>
      <c r="H11" s="20" t="s">
        <v>239</v>
      </c>
      <c r="I11" s="19"/>
      <c r="J11" s="19"/>
      <c r="K11" s="19"/>
      <c r="L11" s="19"/>
      <c r="M11" s="20"/>
    </row>
    <row r="12" spans="1:34" ht="12.75" customHeight="1" x14ac:dyDescent="0.2">
      <c r="A12" s="28" t="s">
        <v>12</v>
      </c>
      <c r="B12" s="21"/>
      <c r="C12" s="21" t="s">
        <v>69</v>
      </c>
      <c r="D12" s="21" t="s">
        <v>72</v>
      </c>
      <c r="E12" s="18" t="s">
        <v>269</v>
      </c>
      <c r="F12" s="18" t="s">
        <v>144</v>
      </c>
      <c r="G12" s="21" t="s">
        <v>204</v>
      </c>
      <c r="H12" s="18" t="s">
        <v>240</v>
      </c>
      <c r="I12" s="21"/>
      <c r="J12" s="21"/>
      <c r="K12" s="21"/>
      <c r="L12" s="21"/>
      <c r="M12" s="18"/>
    </row>
    <row r="13" spans="1:34" ht="12.75" customHeight="1" x14ac:dyDescent="0.2">
      <c r="A13" s="25" t="s">
        <v>11</v>
      </c>
      <c r="B13" s="19"/>
      <c r="C13" s="19" t="s">
        <v>65</v>
      </c>
      <c r="D13" s="19" t="s">
        <v>85</v>
      </c>
      <c r="E13" s="20" t="s">
        <v>140</v>
      </c>
      <c r="F13" s="20" t="s">
        <v>276</v>
      </c>
      <c r="G13" s="19" t="s">
        <v>197</v>
      </c>
      <c r="H13" s="20" t="s">
        <v>245</v>
      </c>
      <c r="I13" s="19"/>
      <c r="J13" s="19"/>
      <c r="K13" s="19"/>
      <c r="L13" s="19"/>
      <c r="M13" s="20"/>
    </row>
    <row r="14" spans="1:34" ht="12.75" customHeight="1" x14ac:dyDescent="0.2">
      <c r="A14" s="28" t="s">
        <v>10</v>
      </c>
      <c r="B14" s="21"/>
      <c r="C14" s="21" t="s">
        <v>83</v>
      </c>
      <c r="D14" s="21" t="s">
        <v>73</v>
      </c>
      <c r="E14" s="18" t="s">
        <v>272</v>
      </c>
      <c r="F14" s="18" t="s">
        <v>152</v>
      </c>
      <c r="G14" s="21" t="s">
        <v>206</v>
      </c>
      <c r="H14" s="18" t="s">
        <v>241</v>
      </c>
      <c r="I14" s="21"/>
      <c r="J14" s="21"/>
      <c r="K14" s="21"/>
      <c r="L14" s="21"/>
      <c r="M14" s="18"/>
    </row>
    <row r="15" spans="1:34" ht="12.75" customHeight="1" x14ac:dyDescent="0.2">
      <c r="A15" s="25" t="s">
        <v>9</v>
      </c>
      <c r="B15" s="19"/>
      <c r="C15" s="19" t="s">
        <v>62</v>
      </c>
      <c r="D15" s="19" t="s">
        <v>74</v>
      </c>
      <c r="E15" s="20" t="s">
        <v>270</v>
      </c>
      <c r="F15" s="20" t="s">
        <v>152</v>
      </c>
      <c r="G15" s="19" t="s">
        <v>205</v>
      </c>
      <c r="H15" s="20" t="s">
        <v>246</v>
      </c>
      <c r="I15" s="19"/>
      <c r="J15" s="19"/>
      <c r="K15" s="19"/>
      <c r="L15" s="19"/>
      <c r="M15" s="20"/>
    </row>
    <row r="16" spans="1:34" ht="12.75" customHeight="1" x14ac:dyDescent="0.2">
      <c r="A16" s="28" t="s">
        <v>8</v>
      </c>
      <c r="B16" s="21"/>
      <c r="C16" s="21" t="s">
        <v>70</v>
      </c>
      <c r="D16" s="21" t="s">
        <v>86</v>
      </c>
      <c r="E16" s="18" t="s">
        <v>273</v>
      </c>
      <c r="F16" s="18" t="s">
        <v>280</v>
      </c>
      <c r="G16" s="21" t="s">
        <v>203</v>
      </c>
      <c r="H16" s="18" t="s">
        <v>242</v>
      </c>
      <c r="I16" s="21"/>
      <c r="J16" s="21"/>
      <c r="K16" s="21"/>
      <c r="L16" s="21"/>
      <c r="M16" s="18"/>
    </row>
    <row r="17" spans="1:13" ht="12.75" customHeight="1" x14ac:dyDescent="0.2">
      <c r="A17" s="25" t="s">
        <v>304</v>
      </c>
      <c r="B17" s="19"/>
      <c r="C17" s="19"/>
      <c r="D17" s="19"/>
      <c r="E17" s="20"/>
      <c r="F17" s="20"/>
      <c r="G17" s="19" t="s">
        <v>198</v>
      </c>
      <c r="H17" s="20"/>
      <c r="I17" s="19"/>
      <c r="J17" s="19"/>
      <c r="K17" s="19"/>
      <c r="L17" s="19"/>
      <c r="M17" s="20"/>
    </row>
    <row r="18" spans="1:13" ht="12.75" customHeight="1" x14ac:dyDescent="0.2">
      <c r="A18" s="28" t="s">
        <v>305</v>
      </c>
      <c r="B18" s="21"/>
      <c r="C18" s="21" t="s">
        <v>66</v>
      </c>
      <c r="D18" s="21" t="s">
        <v>75</v>
      </c>
      <c r="E18" s="18" t="s">
        <v>141</v>
      </c>
      <c r="F18" s="18" t="s">
        <v>158</v>
      </c>
      <c r="G18" s="21" t="s">
        <v>285</v>
      </c>
      <c r="H18" s="18" t="s">
        <v>287</v>
      </c>
      <c r="I18" s="21"/>
      <c r="J18" s="21"/>
      <c r="K18" s="21"/>
      <c r="L18" s="21"/>
      <c r="M18" s="18"/>
    </row>
    <row r="19" spans="1:13" ht="12.75" customHeight="1" x14ac:dyDescent="0.2">
      <c r="A19" s="25" t="s">
        <v>306</v>
      </c>
      <c r="B19" s="19"/>
      <c r="C19" s="19" t="s">
        <v>71</v>
      </c>
      <c r="D19" s="19" t="s">
        <v>76</v>
      </c>
      <c r="E19" s="20" t="s">
        <v>142</v>
      </c>
      <c r="F19" s="20" t="s">
        <v>148</v>
      </c>
      <c r="G19" s="19" t="s">
        <v>199</v>
      </c>
      <c r="H19" s="20" t="s">
        <v>247</v>
      </c>
      <c r="I19" s="19"/>
      <c r="J19" s="19"/>
      <c r="K19" s="19"/>
      <c r="L19" s="19"/>
      <c r="M19" s="20"/>
    </row>
    <row r="20" spans="1:13" ht="12.75" customHeight="1" x14ac:dyDescent="0.2">
      <c r="A20" s="28" t="s">
        <v>307</v>
      </c>
      <c r="B20" s="21"/>
      <c r="C20" s="21" t="s">
        <v>84</v>
      </c>
      <c r="D20" s="21" t="s">
        <v>95</v>
      </c>
      <c r="E20" s="18" t="s">
        <v>274</v>
      </c>
      <c r="F20" s="18" t="s">
        <v>154</v>
      </c>
      <c r="G20" s="21" t="s">
        <v>283</v>
      </c>
      <c r="H20" s="18" t="s">
        <v>248</v>
      </c>
      <c r="I20" s="21"/>
      <c r="J20" s="21"/>
      <c r="K20" s="21"/>
      <c r="L20" s="21"/>
      <c r="M20" s="18"/>
    </row>
    <row r="21" spans="1:13" ht="12.75" customHeight="1" x14ac:dyDescent="0.2">
      <c r="A21" s="25" t="s">
        <v>7</v>
      </c>
      <c r="B21" s="19" t="s">
        <v>318</v>
      </c>
      <c r="C21" s="19" t="s">
        <v>74</v>
      </c>
      <c r="D21" s="19" t="s">
        <v>79</v>
      </c>
      <c r="E21" s="20" t="s">
        <v>143</v>
      </c>
      <c r="F21" s="20" t="s">
        <v>281</v>
      </c>
      <c r="G21" s="19" t="s">
        <v>200</v>
      </c>
      <c r="H21" s="20" t="s">
        <v>243</v>
      </c>
      <c r="I21" s="19"/>
      <c r="J21" s="19"/>
      <c r="K21" s="19"/>
      <c r="L21" s="19"/>
      <c r="M21" s="20"/>
    </row>
    <row r="22" spans="1:13" ht="12.75" customHeight="1" x14ac:dyDescent="0.2">
      <c r="A22" s="28" t="s">
        <v>308</v>
      </c>
      <c r="B22" s="21" t="s">
        <v>260</v>
      </c>
      <c r="C22" s="21" t="s">
        <v>86</v>
      </c>
      <c r="D22" s="21" t="s">
        <v>266</v>
      </c>
      <c r="E22" s="18" t="s">
        <v>150</v>
      </c>
      <c r="F22" s="18"/>
      <c r="G22" s="21" t="s">
        <v>207</v>
      </c>
      <c r="H22" s="18" t="s">
        <v>288</v>
      </c>
      <c r="I22" s="21"/>
      <c r="J22" s="21"/>
      <c r="K22" s="21"/>
      <c r="L22" s="21"/>
      <c r="M22" s="18"/>
    </row>
    <row r="23" spans="1:13" ht="12.75" customHeight="1" x14ac:dyDescent="0.2">
      <c r="A23" s="25" t="s">
        <v>257</v>
      </c>
      <c r="B23" s="19" t="s">
        <v>14</v>
      </c>
      <c r="C23" s="19" t="s">
        <v>76</v>
      </c>
      <c r="D23" s="19" t="s">
        <v>80</v>
      </c>
      <c r="E23" s="20" t="s">
        <v>144</v>
      </c>
      <c r="F23" s="20"/>
      <c r="G23" s="19" t="s">
        <v>208</v>
      </c>
      <c r="H23" s="20" t="s">
        <v>289</v>
      </c>
      <c r="I23" s="19"/>
      <c r="J23" s="19"/>
      <c r="K23" s="19"/>
      <c r="L23" s="19"/>
      <c r="M23" s="20"/>
    </row>
    <row r="24" spans="1:13" ht="12.75" customHeight="1" x14ac:dyDescent="0.2">
      <c r="A24" s="28" t="s">
        <v>6</v>
      </c>
      <c r="B24" s="21" t="s">
        <v>15</v>
      </c>
      <c r="C24" s="21" t="s">
        <v>77</v>
      </c>
      <c r="D24" s="21" t="s">
        <v>265</v>
      </c>
      <c r="E24" s="18" t="s">
        <v>275</v>
      </c>
      <c r="F24" s="18"/>
      <c r="G24" s="21" t="s">
        <v>201</v>
      </c>
      <c r="H24" s="18" t="s">
        <v>290</v>
      </c>
      <c r="I24" s="21"/>
      <c r="J24" s="21"/>
      <c r="K24" s="21"/>
      <c r="L24" s="21"/>
      <c r="M24" s="18"/>
    </row>
    <row r="25" spans="1:13" ht="12.75" customHeight="1" x14ac:dyDescent="0.2">
      <c r="A25" s="25" t="s">
        <v>5</v>
      </c>
      <c r="B25" s="19"/>
      <c r="C25" s="19"/>
      <c r="D25" s="19"/>
      <c r="E25" s="20"/>
      <c r="F25" s="20"/>
      <c r="G25" s="19"/>
      <c r="H25" s="20"/>
      <c r="I25" s="19"/>
      <c r="J25" s="19"/>
      <c r="K25" s="19"/>
      <c r="L25" s="19"/>
      <c r="M25" s="20"/>
    </row>
    <row r="26" spans="1:13" ht="12.75" customHeight="1" x14ac:dyDescent="0.2">
      <c r="A26" s="28" t="s">
        <v>309</v>
      </c>
      <c r="B26" s="21" t="s">
        <v>22</v>
      </c>
      <c r="C26" s="21" t="s">
        <v>87</v>
      </c>
      <c r="D26" s="21" t="s">
        <v>89</v>
      </c>
      <c r="E26" s="18" t="s">
        <v>145</v>
      </c>
      <c r="F26" s="18"/>
      <c r="G26" s="21" t="s">
        <v>286</v>
      </c>
      <c r="H26" s="18" t="s">
        <v>291</v>
      </c>
      <c r="I26" s="21"/>
      <c r="J26" s="21"/>
      <c r="K26" s="21"/>
      <c r="L26" s="21"/>
      <c r="M26" s="18"/>
    </row>
    <row r="27" spans="1:13" ht="12.75" customHeight="1" x14ac:dyDescent="0.2">
      <c r="A27" s="25" t="s">
        <v>4</v>
      </c>
      <c r="B27" s="19" t="s">
        <v>16</v>
      </c>
      <c r="C27" s="19" t="s">
        <v>78</v>
      </c>
      <c r="D27" s="19" t="s">
        <v>267</v>
      </c>
      <c r="E27" s="20" t="s">
        <v>276</v>
      </c>
      <c r="F27" s="20"/>
      <c r="G27" s="19" t="s">
        <v>209</v>
      </c>
      <c r="H27" s="20" t="s">
        <v>292</v>
      </c>
      <c r="I27" s="19"/>
      <c r="J27" s="19"/>
      <c r="K27" s="19"/>
      <c r="L27" s="19"/>
      <c r="M27" s="20"/>
    </row>
    <row r="28" spans="1:13" ht="12.75" customHeight="1" x14ac:dyDescent="0.2">
      <c r="A28" s="28" t="s">
        <v>258</v>
      </c>
      <c r="B28" s="21" t="s">
        <v>17</v>
      </c>
      <c r="C28" s="21" t="s">
        <v>88</v>
      </c>
      <c r="D28" s="21" t="s">
        <v>90</v>
      </c>
      <c r="E28" s="18" t="s">
        <v>146</v>
      </c>
      <c r="F28" s="18"/>
      <c r="G28" s="21" t="s">
        <v>210</v>
      </c>
      <c r="H28" s="18" t="s">
        <v>293</v>
      </c>
      <c r="I28" s="21"/>
      <c r="J28" s="21"/>
      <c r="K28" s="21"/>
      <c r="L28" s="21"/>
      <c r="M28" s="18"/>
    </row>
    <row r="29" spans="1:13" ht="12.75" customHeight="1" x14ac:dyDescent="0.2">
      <c r="A29" s="25" t="s">
        <v>310</v>
      </c>
      <c r="B29" s="19" t="s">
        <v>23</v>
      </c>
      <c r="C29" s="19"/>
      <c r="D29" s="19"/>
      <c r="E29" s="20"/>
      <c r="F29" s="20"/>
      <c r="G29" s="19"/>
      <c r="H29" s="20"/>
      <c r="I29" s="19"/>
      <c r="J29" s="19"/>
      <c r="K29" s="19"/>
      <c r="L29" s="19"/>
      <c r="M29" s="20"/>
    </row>
    <row r="30" spans="1:13" ht="12.75" customHeight="1" x14ac:dyDescent="0.2">
      <c r="A30" s="28" t="s">
        <v>3</v>
      </c>
      <c r="B30" s="21" t="s">
        <v>18</v>
      </c>
      <c r="C30" s="21" t="s">
        <v>96</v>
      </c>
      <c r="D30" s="21" t="s">
        <v>82</v>
      </c>
      <c r="E30" s="18" t="s">
        <v>147</v>
      </c>
      <c r="F30" s="18"/>
      <c r="G30" s="18" t="s">
        <v>220</v>
      </c>
      <c r="H30" s="21" t="s">
        <v>294</v>
      </c>
      <c r="I30" s="21"/>
      <c r="J30" s="21"/>
      <c r="K30" s="21"/>
      <c r="L30" s="21"/>
      <c r="M30" s="18"/>
    </row>
    <row r="31" spans="1:13" ht="12.75" customHeight="1" x14ac:dyDescent="0.2">
      <c r="A31" s="25" t="s">
        <v>2</v>
      </c>
      <c r="B31" s="19" t="s">
        <v>19</v>
      </c>
      <c r="C31" s="19" t="s">
        <v>80</v>
      </c>
      <c r="D31" s="19" t="s">
        <v>97</v>
      </c>
      <c r="E31" s="20" t="s">
        <v>153</v>
      </c>
      <c r="F31" s="20"/>
      <c r="G31" s="19" t="s">
        <v>202</v>
      </c>
      <c r="H31" s="20" t="s">
        <v>244</v>
      </c>
      <c r="I31" s="19"/>
      <c r="J31" s="19"/>
      <c r="K31" s="19"/>
      <c r="L31" s="19"/>
      <c r="M31" s="20"/>
    </row>
    <row r="32" spans="1:13" ht="12.75" customHeight="1" x14ac:dyDescent="0.2">
      <c r="A32" s="28" t="s">
        <v>259</v>
      </c>
      <c r="B32" s="18" t="s">
        <v>264</v>
      </c>
      <c r="C32" s="18" t="s">
        <v>265</v>
      </c>
      <c r="D32" s="18" t="s">
        <v>91</v>
      </c>
      <c r="E32" s="21" t="s">
        <v>277</v>
      </c>
      <c r="F32" s="18"/>
      <c r="G32" s="21" t="s">
        <v>221</v>
      </c>
      <c r="H32" s="18" t="s">
        <v>295</v>
      </c>
      <c r="I32" s="18"/>
      <c r="J32" s="18"/>
      <c r="K32" s="18"/>
      <c r="L32" s="18"/>
      <c r="M32" s="18"/>
    </row>
    <row r="33" spans="1:35" ht="12.75" customHeight="1" x14ac:dyDescent="0.2">
      <c r="A33" s="25" t="s">
        <v>311</v>
      </c>
      <c r="B33" s="20" t="s">
        <v>261</v>
      </c>
      <c r="C33" s="20" t="s">
        <v>81</v>
      </c>
      <c r="D33" s="20" t="s">
        <v>93</v>
      </c>
      <c r="E33" s="19" t="s">
        <v>159</v>
      </c>
      <c r="F33" s="20"/>
      <c r="G33" s="19" t="s">
        <v>211</v>
      </c>
      <c r="H33" s="20" t="s">
        <v>296</v>
      </c>
      <c r="I33" s="20"/>
      <c r="J33" s="20"/>
      <c r="K33" s="20"/>
      <c r="L33" s="20"/>
      <c r="M33" s="20"/>
    </row>
    <row r="34" spans="1:35" ht="12.75" customHeight="1" x14ac:dyDescent="0.2">
      <c r="A34" s="29" t="s">
        <v>0</v>
      </c>
      <c r="B34" s="22" t="s">
        <v>263</v>
      </c>
      <c r="C34" s="22" t="s">
        <v>92</v>
      </c>
      <c r="D34" s="22" t="s">
        <v>98</v>
      </c>
      <c r="E34" s="23" t="s">
        <v>156</v>
      </c>
      <c r="F34" s="22"/>
      <c r="G34" s="22" t="s">
        <v>212</v>
      </c>
      <c r="H34" s="23" t="s">
        <v>297</v>
      </c>
      <c r="I34" s="22"/>
      <c r="J34" s="22"/>
      <c r="K34" s="22"/>
      <c r="L34" s="22"/>
      <c r="M34" s="22"/>
    </row>
    <row r="35" spans="1:35" ht="12.75" customHeight="1" x14ac:dyDescent="0.2">
      <c r="A35" s="7"/>
      <c r="B35" s="1">
        <f>+VLOOKUP(B4,'[1]LUN-VEN SCOL'!$B$2:$J$19,7,0)</f>
        <v>19.344000000000001</v>
      </c>
      <c r="C35" s="1">
        <f>+VLOOKUP(C4,'[1]LUN-VEN SCOL'!$B$2:$J$19,7,0)</f>
        <v>32.636000000000003</v>
      </c>
      <c r="D35" s="1">
        <f>+VLOOKUP(D4,'[1]LUN-VEN SCOL'!$B$2:$J$19,7,0)</f>
        <v>32.636000000000003</v>
      </c>
      <c r="E35" s="1">
        <f>+VLOOKUP(E4,'[1]LUN-VEN SCOL'!$B$2:$J$19,7,0)</f>
        <v>32.636000000000003</v>
      </c>
      <c r="F35" s="1">
        <f>+VLOOKUP(F4,'[1]LUN-VEN SCOL'!$B$2:$J$19,7,0)</f>
        <v>14.577</v>
      </c>
      <c r="G35" s="1">
        <f>+VLOOKUP(G4,'[1]LUN-VEN SCOL'!$B$2:$J$19,7,0)</f>
        <v>33.738999999999997</v>
      </c>
      <c r="H35" s="1">
        <f>+VLOOKUP(H4,'[1]LUN-VEN SCOL'!$B$2:$J$19,7,0)</f>
        <v>32.636000000000003</v>
      </c>
      <c r="I35" s="20"/>
      <c r="J35" s="20"/>
      <c r="K35" s="10"/>
      <c r="L35" s="10"/>
      <c r="M35" s="10"/>
    </row>
    <row r="37" spans="1:35" ht="12.75" customHeight="1" x14ac:dyDescent="0.2">
      <c r="A37" s="15" t="s">
        <v>329</v>
      </c>
      <c r="B37" s="8" t="s">
        <v>326</v>
      </c>
      <c r="C37" s="1"/>
      <c r="D37" s="1"/>
      <c r="E37" s="1"/>
      <c r="F37" s="1"/>
      <c r="G37" s="1"/>
      <c r="H37" s="1"/>
      <c r="I37" s="1"/>
    </row>
    <row r="46" spans="1:35" s="11" customFormat="1" ht="12.75" customHeight="1" x14ac:dyDescent="0.2">
      <c r="A46" s="11" t="s">
        <v>316</v>
      </c>
      <c r="B46" s="12"/>
      <c r="C46" s="3"/>
      <c r="D46" s="12" t="s">
        <v>333</v>
      </c>
      <c r="E46" s="3"/>
      <c r="F46" s="3"/>
      <c r="G46" s="12" t="s">
        <v>341</v>
      </c>
      <c r="J46" s="12"/>
      <c r="K46" s="3"/>
      <c r="L46" s="3"/>
      <c r="M46" s="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8" spans="1:35" ht="12.75" customHeight="1" x14ac:dyDescent="0.2">
      <c r="A48" s="24"/>
      <c r="B48" s="4">
        <v>400309</v>
      </c>
      <c r="C48" s="4">
        <v>400009</v>
      </c>
      <c r="D48" s="4">
        <v>400067</v>
      </c>
      <c r="E48" s="4">
        <v>400075</v>
      </c>
      <c r="F48" s="4" t="s">
        <v>320</v>
      </c>
      <c r="G48" s="4">
        <v>400177</v>
      </c>
      <c r="H48" s="4">
        <v>400217</v>
      </c>
      <c r="I48" s="4" t="s">
        <v>325</v>
      </c>
      <c r="J48" s="4"/>
      <c r="K48" s="4"/>
      <c r="L48" s="4"/>
      <c r="M48" s="4"/>
    </row>
    <row r="49" spans="1:13" ht="12.75" customHeight="1" x14ac:dyDescent="0.2">
      <c r="A49" s="25"/>
      <c r="B49" s="5"/>
      <c r="C49" s="5"/>
      <c r="D49" s="5"/>
      <c r="E49" s="5"/>
      <c r="F49" s="5"/>
      <c r="G49" s="5"/>
      <c r="H49" s="5"/>
      <c r="I49" s="5" t="s">
        <v>332</v>
      </c>
      <c r="J49" s="5"/>
      <c r="K49" s="5"/>
      <c r="L49" s="5"/>
      <c r="M49" s="5"/>
    </row>
    <row r="50" spans="1:13" ht="12.75" customHeight="1" x14ac:dyDescent="0.2">
      <c r="A50" s="31" t="s">
        <v>330</v>
      </c>
      <c r="B50" s="34" t="s">
        <v>331</v>
      </c>
      <c r="C50" s="34" t="s">
        <v>331</v>
      </c>
      <c r="D50" s="34" t="s">
        <v>331</v>
      </c>
      <c r="E50" s="34" t="s">
        <v>331</v>
      </c>
      <c r="F50" s="34" t="s">
        <v>331</v>
      </c>
      <c r="G50" s="34" t="s">
        <v>331</v>
      </c>
      <c r="H50" s="34" t="s">
        <v>331</v>
      </c>
      <c r="I50" s="34" t="s">
        <v>331</v>
      </c>
      <c r="J50" s="34"/>
      <c r="K50" s="34"/>
      <c r="L50" s="34"/>
      <c r="M50" s="34"/>
    </row>
    <row r="51" spans="1:13" ht="12.75" customHeight="1" x14ac:dyDescent="0.2">
      <c r="A51" s="25"/>
      <c r="B51" s="16" t="s">
        <v>300</v>
      </c>
      <c r="C51" s="5" t="s">
        <v>262</v>
      </c>
      <c r="D51" s="5" t="s">
        <v>262</v>
      </c>
      <c r="E51" s="5" t="s">
        <v>262</v>
      </c>
      <c r="F51" s="5" t="s">
        <v>299</v>
      </c>
      <c r="G51" s="5" t="s">
        <v>299</v>
      </c>
      <c r="H51" s="5" t="s">
        <v>262</v>
      </c>
      <c r="I51" s="5" t="s">
        <v>299</v>
      </c>
      <c r="J51" s="5"/>
      <c r="K51" s="5"/>
      <c r="L51" s="5"/>
      <c r="M51" s="16"/>
    </row>
    <row r="52" spans="1:13" ht="12.75" customHeight="1" x14ac:dyDescent="0.2">
      <c r="A52" s="26"/>
      <c r="B52" s="6"/>
      <c r="C52" s="6" t="s">
        <v>24</v>
      </c>
      <c r="D52" s="6" t="s">
        <v>24</v>
      </c>
      <c r="E52" s="6" t="s">
        <v>24</v>
      </c>
      <c r="F52" s="6" t="s">
        <v>24</v>
      </c>
      <c r="G52" s="6" t="s">
        <v>24</v>
      </c>
      <c r="H52" s="6" t="s">
        <v>24</v>
      </c>
      <c r="I52" s="6" t="s">
        <v>24</v>
      </c>
      <c r="J52" s="6"/>
      <c r="K52" s="6"/>
      <c r="L52" s="6"/>
      <c r="M52" s="6"/>
    </row>
    <row r="53" spans="1:13" ht="12.75" customHeight="1" x14ac:dyDescent="0.2">
      <c r="A53" s="27" t="s">
        <v>0</v>
      </c>
      <c r="B53" s="17"/>
      <c r="C53" s="17" t="s">
        <v>25</v>
      </c>
      <c r="D53" s="17" t="s">
        <v>94</v>
      </c>
      <c r="E53" s="17" t="s">
        <v>127</v>
      </c>
      <c r="F53" s="18" t="s">
        <v>162</v>
      </c>
      <c r="G53" s="17"/>
      <c r="H53" s="17" t="s">
        <v>222</v>
      </c>
      <c r="I53" s="17" t="s">
        <v>324</v>
      </c>
      <c r="J53" s="17"/>
      <c r="K53" s="17"/>
      <c r="L53" s="17"/>
      <c r="M53" s="17"/>
    </row>
    <row r="54" spans="1:13" ht="12.75" customHeight="1" x14ac:dyDescent="0.2">
      <c r="A54" s="25" t="s">
        <v>311</v>
      </c>
      <c r="B54" s="19"/>
      <c r="C54" s="19" t="s">
        <v>20</v>
      </c>
      <c r="D54" s="19" t="s">
        <v>102</v>
      </c>
      <c r="E54" s="20" t="s">
        <v>115</v>
      </c>
      <c r="F54" s="20" t="s">
        <v>163</v>
      </c>
      <c r="G54" s="20"/>
      <c r="H54" s="19" t="s">
        <v>213</v>
      </c>
      <c r="I54" s="20" t="s">
        <v>298</v>
      </c>
      <c r="J54" s="19"/>
      <c r="K54" s="19"/>
      <c r="L54" s="19"/>
      <c r="M54" s="19"/>
    </row>
    <row r="55" spans="1:13" ht="12.75" customHeight="1" x14ac:dyDescent="0.2">
      <c r="A55" s="28" t="s">
        <v>1</v>
      </c>
      <c r="B55" s="21"/>
      <c r="C55" s="21" t="s">
        <v>26</v>
      </c>
      <c r="D55" s="21" t="s">
        <v>99</v>
      </c>
      <c r="E55" s="18" t="s">
        <v>117</v>
      </c>
      <c r="F55" s="18" t="s">
        <v>181</v>
      </c>
      <c r="G55" s="18"/>
      <c r="H55" s="21" t="s">
        <v>214</v>
      </c>
      <c r="I55" s="18" t="s">
        <v>323</v>
      </c>
      <c r="J55" s="21"/>
      <c r="K55" s="21"/>
      <c r="L55" s="21"/>
      <c r="M55" s="21"/>
    </row>
    <row r="56" spans="1:13" ht="12.75" customHeight="1" x14ac:dyDescent="0.2">
      <c r="A56" s="25" t="s">
        <v>2</v>
      </c>
      <c r="B56" s="19"/>
      <c r="C56" s="19" t="s">
        <v>21</v>
      </c>
      <c r="D56" s="19" t="s">
        <v>100</v>
      </c>
      <c r="E56" s="20" t="s">
        <v>128</v>
      </c>
      <c r="F56" s="20" t="s">
        <v>167</v>
      </c>
      <c r="G56" s="20"/>
      <c r="H56" s="19" t="s">
        <v>223</v>
      </c>
      <c r="I56" s="20" t="s">
        <v>322</v>
      </c>
      <c r="J56" s="19"/>
      <c r="K56" s="19"/>
      <c r="L56" s="19"/>
      <c r="M56" s="19"/>
    </row>
    <row r="57" spans="1:13" ht="12.75" customHeight="1" x14ac:dyDescent="0.2">
      <c r="A57" s="28" t="s">
        <v>3</v>
      </c>
      <c r="B57" s="21"/>
      <c r="C57" s="21" t="s">
        <v>28</v>
      </c>
      <c r="D57" s="21" t="s">
        <v>103</v>
      </c>
      <c r="E57" s="18" t="s">
        <v>122</v>
      </c>
      <c r="F57" s="18" t="s">
        <v>174</v>
      </c>
      <c r="G57" s="18"/>
      <c r="H57" s="21" t="s">
        <v>215</v>
      </c>
      <c r="I57" s="18" t="s">
        <v>321</v>
      </c>
      <c r="J57" s="21"/>
      <c r="K57" s="21"/>
      <c r="L57" s="21"/>
      <c r="M57" s="21"/>
    </row>
    <row r="58" spans="1:13" ht="12.75" customHeight="1" x14ac:dyDescent="0.2">
      <c r="A58" s="25" t="s">
        <v>310</v>
      </c>
      <c r="B58" s="19"/>
      <c r="C58" s="19"/>
      <c r="D58" s="19"/>
      <c r="E58" s="20"/>
      <c r="F58" s="20"/>
      <c r="G58" s="20"/>
      <c r="H58" s="19"/>
      <c r="I58" s="20" t="s">
        <v>249</v>
      </c>
      <c r="J58" s="19"/>
      <c r="K58" s="19"/>
      <c r="L58" s="19"/>
      <c r="M58" s="19"/>
    </row>
    <row r="59" spans="1:13" ht="12.75" customHeight="1" x14ac:dyDescent="0.2">
      <c r="A59" s="28" t="s">
        <v>313</v>
      </c>
      <c r="B59" s="21"/>
      <c r="C59" s="21" t="s">
        <v>29</v>
      </c>
      <c r="D59" s="21" t="s">
        <v>101</v>
      </c>
      <c r="E59" s="18" t="s">
        <v>123</v>
      </c>
      <c r="F59" s="18" t="s">
        <v>175</v>
      </c>
      <c r="G59" s="18"/>
      <c r="H59" s="21" t="s">
        <v>216</v>
      </c>
      <c r="I59" s="18" t="s">
        <v>250</v>
      </c>
      <c r="J59" s="21"/>
      <c r="K59" s="21"/>
      <c r="L59" s="21"/>
      <c r="M59" s="21"/>
    </row>
    <row r="60" spans="1:13" ht="12.75" customHeight="1" x14ac:dyDescent="0.2">
      <c r="A60" s="25" t="s">
        <v>4</v>
      </c>
      <c r="B60" s="19"/>
      <c r="C60" s="19" t="s">
        <v>30</v>
      </c>
      <c r="D60" s="19" t="s">
        <v>104</v>
      </c>
      <c r="E60" s="20" t="s">
        <v>124</v>
      </c>
      <c r="F60" s="20" t="s">
        <v>178</v>
      </c>
      <c r="G60" s="20"/>
      <c r="H60" s="19" t="s">
        <v>224</v>
      </c>
      <c r="I60" s="20" t="s">
        <v>251</v>
      </c>
      <c r="J60" s="19"/>
      <c r="K60" s="19"/>
      <c r="L60" s="19"/>
      <c r="M60" s="19"/>
    </row>
    <row r="61" spans="1:13" ht="12.75" customHeight="1" x14ac:dyDescent="0.2">
      <c r="A61" s="28" t="s">
        <v>5</v>
      </c>
      <c r="B61" s="21"/>
      <c r="C61" s="21"/>
      <c r="D61" s="21" t="s">
        <v>105</v>
      </c>
      <c r="E61" s="18"/>
      <c r="F61" s="18" t="s">
        <v>176</v>
      </c>
      <c r="G61" s="18"/>
      <c r="H61" s="21"/>
      <c r="I61" s="18"/>
      <c r="J61" s="21"/>
      <c r="K61" s="21"/>
      <c r="L61" s="21"/>
      <c r="M61" s="21"/>
    </row>
    <row r="62" spans="1:13" ht="12.75" customHeight="1" x14ac:dyDescent="0.2">
      <c r="A62" s="25" t="s">
        <v>309</v>
      </c>
      <c r="B62" s="19"/>
      <c r="C62" s="19" t="s">
        <v>27</v>
      </c>
      <c r="D62" s="19" t="s">
        <v>106</v>
      </c>
      <c r="E62" s="20" t="s">
        <v>129</v>
      </c>
      <c r="F62" s="20" t="s">
        <v>173</v>
      </c>
      <c r="G62" s="20"/>
      <c r="H62" s="19" t="s">
        <v>217</v>
      </c>
      <c r="I62" s="20" t="s">
        <v>252</v>
      </c>
      <c r="J62" s="19"/>
      <c r="K62" s="19"/>
      <c r="L62" s="19"/>
      <c r="M62" s="19"/>
    </row>
    <row r="63" spans="1:13" ht="12.75" customHeight="1" x14ac:dyDescent="0.2">
      <c r="A63" s="28" t="s">
        <v>6</v>
      </c>
      <c r="B63" s="21"/>
      <c r="C63" s="21" t="s">
        <v>31</v>
      </c>
      <c r="D63" s="21" t="s">
        <v>107</v>
      </c>
      <c r="E63" s="18" t="s">
        <v>120</v>
      </c>
      <c r="F63" s="18" t="s">
        <v>282</v>
      </c>
      <c r="G63" s="18"/>
      <c r="H63" s="21" t="s">
        <v>225</v>
      </c>
      <c r="I63" s="18" t="s">
        <v>253</v>
      </c>
      <c r="J63" s="21"/>
      <c r="K63" s="21"/>
      <c r="L63" s="21"/>
      <c r="M63" s="21"/>
    </row>
    <row r="64" spans="1:13" ht="12.75" customHeight="1" x14ac:dyDescent="0.2">
      <c r="A64" s="25" t="s">
        <v>314</v>
      </c>
      <c r="B64" s="19"/>
      <c r="C64" s="19" t="s">
        <v>32</v>
      </c>
      <c r="D64" s="19" t="s">
        <v>108</v>
      </c>
      <c r="E64" s="20" t="s">
        <v>130</v>
      </c>
      <c r="F64" s="20" t="s">
        <v>177</v>
      </c>
      <c r="G64" s="20"/>
      <c r="H64" s="19" t="s">
        <v>218</v>
      </c>
      <c r="I64" s="20" t="s">
        <v>254</v>
      </c>
      <c r="J64" s="19"/>
      <c r="K64" s="19"/>
      <c r="L64" s="19"/>
      <c r="M64" s="19"/>
    </row>
    <row r="65" spans="1:13" ht="12.75" customHeight="1" x14ac:dyDescent="0.2">
      <c r="A65" s="28" t="s">
        <v>308</v>
      </c>
      <c r="B65" s="21"/>
      <c r="C65" s="21" t="s">
        <v>33</v>
      </c>
      <c r="D65" s="21" t="s">
        <v>109</v>
      </c>
      <c r="E65" s="18" t="s">
        <v>121</v>
      </c>
      <c r="F65" s="18" t="s">
        <v>180</v>
      </c>
      <c r="G65" s="18"/>
      <c r="H65" s="21" t="s">
        <v>226</v>
      </c>
      <c r="I65" s="18" t="s">
        <v>255</v>
      </c>
      <c r="J65" s="21"/>
      <c r="K65" s="21"/>
      <c r="L65" s="21"/>
      <c r="M65" s="21"/>
    </row>
    <row r="66" spans="1:13" ht="12.75" customHeight="1" x14ac:dyDescent="0.2">
      <c r="A66" s="25" t="s">
        <v>7</v>
      </c>
      <c r="B66" s="19" t="s">
        <v>45</v>
      </c>
      <c r="C66" s="19" t="s">
        <v>34</v>
      </c>
      <c r="D66" s="19" t="s">
        <v>110</v>
      </c>
      <c r="E66" s="20" t="s">
        <v>125</v>
      </c>
      <c r="F66" s="20">
        <v>0.57847222222222217</v>
      </c>
      <c r="G66" s="20" t="s">
        <v>188</v>
      </c>
      <c r="H66" s="19" t="s">
        <v>227</v>
      </c>
      <c r="I66" s="20" t="s">
        <v>256</v>
      </c>
      <c r="J66" s="19"/>
      <c r="K66" s="19"/>
      <c r="L66" s="19"/>
      <c r="M66" s="19"/>
    </row>
    <row r="67" spans="1:13" ht="12.75" customHeight="1" x14ac:dyDescent="0.2">
      <c r="A67" s="28" t="s">
        <v>307</v>
      </c>
      <c r="B67" s="21" t="s">
        <v>57</v>
      </c>
      <c r="C67" s="21" t="s">
        <v>35</v>
      </c>
      <c r="D67" s="21" t="s">
        <v>111</v>
      </c>
      <c r="E67" s="18" t="s">
        <v>131</v>
      </c>
      <c r="F67" s="21"/>
      <c r="G67" s="18" t="s">
        <v>189</v>
      </c>
      <c r="H67" s="21" t="s">
        <v>228</v>
      </c>
      <c r="I67" s="18"/>
      <c r="J67" s="21"/>
      <c r="K67" s="21"/>
      <c r="L67" s="21"/>
      <c r="M67" s="21"/>
    </row>
    <row r="68" spans="1:13" ht="12.75" customHeight="1" x14ac:dyDescent="0.2">
      <c r="A68" s="25" t="s">
        <v>306</v>
      </c>
      <c r="B68" s="19" t="s">
        <v>46</v>
      </c>
      <c r="C68" s="19" t="s">
        <v>36</v>
      </c>
      <c r="D68" s="19" t="s">
        <v>112</v>
      </c>
      <c r="E68" s="20" t="s">
        <v>126</v>
      </c>
      <c r="F68" s="19"/>
      <c r="G68" s="20" t="s">
        <v>190</v>
      </c>
      <c r="H68" s="19" t="s">
        <v>219</v>
      </c>
      <c r="I68" s="20"/>
      <c r="J68" s="19"/>
      <c r="K68" s="19"/>
      <c r="L68" s="19"/>
      <c r="M68" s="19"/>
    </row>
    <row r="69" spans="1:13" ht="12.75" customHeight="1" x14ac:dyDescent="0.2">
      <c r="A69" s="28" t="s">
        <v>305</v>
      </c>
      <c r="B69" s="21" t="s">
        <v>47</v>
      </c>
      <c r="C69" s="21" t="s">
        <v>37</v>
      </c>
      <c r="D69" s="21" t="s">
        <v>113</v>
      </c>
      <c r="E69" s="18" t="s">
        <v>132</v>
      </c>
      <c r="F69" s="21"/>
      <c r="G69" s="18" t="s">
        <v>185</v>
      </c>
      <c r="H69" s="21" t="s">
        <v>229</v>
      </c>
      <c r="I69" s="18"/>
      <c r="J69" s="21"/>
      <c r="K69" s="21"/>
      <c r="L69" s="21"/>
      <c r="M69" s="21"/>
    </row>
    <row r="70" spans="1:13" ht="12.75" customHeight="1" x14ac:dyDescent="0.2">
      <c r="A70" s="25" t="s">
        <v>304</v>
      </c>
      <c r="B70" s="19" t="s">
        <v>37</v>
      </c>
      <c r="C70" s="19"/>
      <c r="D70" s="19"/>
      <c r="E70" s="20"/>
      <c r="F70" s="19"/>
      <c r="G70" s="20"/>
      <c r="H70" s="19"/>
      <c r="I70" s="20"/>
      <c r="J70" s="19"/>
      <c r="K70" s="19"/>
      <c r="L70" s="19"/>
      <c r="M70" s="19"/>
    </row>
    <row r="71" spans="1:13" ht="12.75" customHeight="1" x14ac:dyDescent="0.2">
      <c r="A71" s="28" t="s">
        <v>8</v>
      </c>
      <c r="B71" s="21" t="s">
        <v>53</v>
      </c>
      <c r="C71" s="21" t="s">
        <v>38</v>
      </c>
      <c r="D71" s="21" t="s">
        <v>114</v>
      </c>
      <c r="E71" s="18" t="s">
        <v>133</v>
      </c>
      <c r="F71" s="21"/>
      <c r="G71" s="18" t="s">
        <v>184</v>
      </c>
      <c r="H71" s="21" t="s">
        <v>230</v>
      </c>
      <c r="I71" s="18"/>
      <c r="J71" s="21"/>
      <c r="K71" s="21"/>
      <c r="L71" s="21"/>
      <c r="M71" s="21"/>
    </row>
    <row r="72" spans="1:13" ht="12.75" customHeight="1" x14ac:dyDescent="0.2">
      <c r="A72" s="25" t="s">
        <v>9</v>
      </c>
      <c r="B72" s="19" t="s">
        <v>48</v>
      </c>
      <c r="C72" s="19" t="s">
        <v>39</v>
      </c>
      <c r="D72" s="19" t="s">
        <v>115</v>
      </c>
      <c r="E72" s="20" t="s">
        <v>134</v>
      </c>
      <c r="F72" s="19"/>
      <c r="G72" s="20" t="s">
        <v>186</v>
      </c>
      <c r="H72" s="19" t="s">
        <v>231</v>
      </c>
      <c r="I72" s="20"/>
      <c r="J72" s="19"/>
      <c r="K72" s="19"/>
      <c r="L72" s="19"/>
      <c r="M72" s="19"/>
    </row>
    <row r="73" spans="1:13" ht="12.75" customHeight="1" x14ac:dyDescent="0.2">
      <c r="A73" s="28" t="s">
        <v>10</v>
      </c>
      <c r="B73" s="21" t="s">
        <v>54</v>
      </c>
      <c r="C73" s="21" t="s">
        <v>39</v>
      </c>
      <c r="D73" s="21" t="s">
        <v>116</v>
      </c>
      <c r="E73" s="18" t="s">
        <v>134</v>
      </c>
      <c r="F73" s="21"/>
      <c r="G73" s="18" t="s">
        <v>186</v>
      </c>
      <c r="H73" s="21" t="s">
        <v>231</v>
      </c>
      <c r="I73" s="18"/>
      <c r="J73" s="21"/>
      <c r="K73" s="21"/>
      <c r="L73" s="21"/>
      <c r="M73" s="21"/>
    </row>
    <row r="74" spans="1:13" ht="12.75" customHeight="1" x14ac:dyDescent="0.2">
      <c r="A74" s="25" t="s">
        <v>11</v>
      </c>
      <c r="B74" s="19" t="s">
        <v>49</v>
      </c>
      <c r="C74" s="19" t="s">
        <v>40</v>
      </c>
      <c r="D74" s="19" t="s">
        <v>117</v>
      </c>
      <c r="E74" s="20" t="s">
        <v>135</v>
      </c>
      <c r="F74" s="19"/>
      <c r="G74" s="20" t="s">
        <v>191</v>
      </c>
      <c r="H74" s="19" t="s">
        <v>232</v>
      </c>
      <c r="I74" s="20"/>
      <c r="J74" s="19"/>
      <c r="K74" s="19"/>
      <c r="L74" s="19"/>
      <c r="M74" s="19"/>
    </row>
    <row r="75" spans="1:13" ht="12.75" customHeight="1" x14ac:dyDescent="0.2">
      <c r="A75" s="28" t="s">
        <v>12</v>
      </c>
      <c r="B75" s="21" t="s">
        <v>58</v>
      </c>
      <c r="C75" s="21" t="s">
        <v>41</v>
      </c>
      <c r="D75" s="21" t="s">
        <v>118</v>
      </c>
      <c r="E75" s="18" t="s">
        <v>136</v>
      </c>
      <c r="F75" s="21"/>
      <c r="G75" s="18" t="s">
        <v>192</v>
      </c>
      <c r="H75" s="21" t="s">
        <v>233</v>
      </c>
      <c r="I75" s="18"/>
      <c r="J75" s="21"/>
      <c r="K75" s="21"/>
      <c r="L75" s="21"/>
      <c r="M75" s="21"/>
    </row>
    <row r="76" spans="1:13" ht="12.75" customHeight="1" x14ac:dyDescent="0.2">
      <c r="A76" s="25" t="s">
        <v>315</v>
      </c>
      <c r="B76" s="19"/>
      <c r="C76" s="19"/>
      <c r="D76" s="19"/>
      <c r="E76" s="20"/>
      <c r="F76" s="20"/>
      <c r="G76" s="20"/>
      <c r="H76" s="19"/>
      <c r="I76" s="20"/>
      <c r="J76" s="19"/>
      <c r="K76" s="19"/>
      <c r="L76" s="19"/>
      <c r="M76" s="19"/>
    </row>
    <row r="77" spans="1:13" ht="12.75" customHeight="1" x14ac:dyDescent="0.2">
      <c r="A77" s="28" t="s">
        <v>301</v>
      </c>
      <c r="B77" s="21"/>
      <c r="C77" s="21"/>
      <c r="D77" s="21"/>
      <c r="E77" s="18"/>
      <c r="F77" s="18"/>
      <c r="G77" s="21"/>
      <c r="H77" s="21"/>
      <c r="I77" s="18"/>
      <c r="J77" s="21"/>
      <c r="K77" s="21"/>
      <c r="L77" s="21"/>
      <c r="M77" s="21"/>
    </row>
    <row r="78" spans="1:13" ht="12.75" customHeight="1" x14ac:dyDescent="0.2">
      <c r="A78" s="25" t="s">
        <v>303</v>
      </c>
      <c r="B78" s="19" t="s">
        <v>55</v>
      </c>
      <c r="C78" s="19" t="s">
        <v>42</v>
      </c>
      <c r="D78" s="19" t="s">
        <v>119</v>
      </c>
      <c r="E78" s="20" t="s">
        <v>137</v>
      </c>
      <c r="F78" s="20"/>
      <c r="G78" s="20" t="s">
        <v>187</v>
      </c>
      <c r="H78" s="19" t="s">
        <v>234</v>
      </c>
      <c r="I78" s="20"/>
      <c r="J78" s="19"/>
      <c r="K78" s="19"/>
      <c r="L78" s="19"/>
      <c r="M78" s="19"/>
    </row>
    <row r="79" spans="1:13" ht="12.75" customHeight="1" x14ac:dyDescent="0.2">
      <c r="A79" s="28" t="s">
        <v>302</v>
      </c>
      <c r="B79" s="18" t="s">
        <v>59</v>
      </c>
      <c r="C79" s="18" t="s">
        <v>43</v>
      </c>
      <c r="D79" s="18" t="s">
        <v>120</v>
      </c>
      <c r="E79" s="18" t="s">
        <v>138</v>
      </c>
      <c r="F79" s="18"/>
      <c r="G79" s="18" t="s">
        <v>193</v>
      </c>
      <c r="H79" s="18" t="s">
        <v>235</v>
      </c>
      <c r="I79" s="18"/>
      <c r="J79" s="18"/>
      <c r="K79" s="18"/>
      <c r="L79" s="18"/>
      <c r="M79" s="18"/>
    </row>
    <row r="80" spans="1:13" ht="12.75" customHeight="1" x14ac:dyDescent="0.2">
      <c r="A80" s="26" t="s">
        <v>13</v>
      </c>
      <c r="B80" s="32" t="s">
        <v>43</v>
      </c>
      <c r="C80" s="32" t="s">
        <v>44</v>
      </c>
      <c r="D80" s="32" t="s">
        <v>121</v>
      </c>
      <c r="E80" s="32" t="s">
        <v>139</v>
      </c>
      <c r="F80" s="32"/>
      <c r="G80" s="32" t="s">
        <v>194</v>
      </c>
      <c r="H80" s="32" t="s">
        <v>236</v>
      </c>
      <c r="I80" s="32"/>
      <c r="J80" s="32"/>
      <c r="K80" s="32"/>
      <c r="L80" s="32"/>
      <c r="M80" s="32"/>
    </row>
    <row r="81" spans="1:13" ht="12.75" customHeight="1" x14ac:dyDescent="0.2">
      <c r="A81" s="7" t="s">
        <v>327</v>
      </c>
      <c r="B81" s="1">
        <v>15.999000000000001</v>
      </c>
      <c r="C81" s="1">
        <f>+VLOOKUP(C48,'[1]LUN-VEN SCOL'!$B$2:$J$19,7,0)</f>
        <v>32.018000000000001</v>
      </c>
      <c r="D81" s="1">
        <f>+VLOOKUP(D48,'[1]LUN-VEN SCOL'!$B$2:$J$19,7,0)</f>
        <v>34.722999999999999</v>
      </c>
      <c r="E81" s="1">
        <f>+VLOOKUP(E48,'[1]LUN-VEN SCOL'!$B$2:$J$19,7,0)</f>
        <v>32.018000000000001</v>
      </c>
      <c r="F81" s="1">
        <f>+VLOOKUP(F48,'[1]LUN-VEN SCOL'!$B$2:$J$19,7,0)</f>
        <v>19.966999999999999</v>
      </c>
      <c r="G81" s="1">
        <f>+VLOOKUP(G48,'[1]LUN-VEN SCOL'!$B$2:$J$19,7,0)</f>
        <v>14.756</v>
      </c>
      <c r="H81" s="1">
        <f>+VLOOKUP(H48,'[1]LUN-VEN SCOL'!$B$2:$J$19,7,0)</f>
        <v>32.018000000000001</v>
      </c>
      <c r="I81" s="1">
        <v>18.725999999999999</v>
      </c>
      <c r="J81" s="10"/>
      <c r="K81" s="10"/>
      <c r="L81" s="10"/>
      <c r="M81" s="10"/>
    </row>
    <row r="82" spans="1:13" ht="12.75" customHeight="1" x14ac:dyDescent="0.2">
      <c r="A82" s="13" t="s">
        <v>300</v>
      </c>
      <c r="B82" s="14" t="s">
        <v>317</v>
      </c>
      <c r="I82" s="38"/>
      <c r="J82" s="38"/>
    </row>
    <row r="84" spans="1:13" ht="12.75" customHeight="1" x14ac:dyDescent="0.2">
      <c r="A84" s="14" t="s">
        <v>338</v>
      </c>
      <c r="B84" s="35">
        <f>+SUM(B35:I35)+SUM(B81:J81)</f>
        <v>398.42900000000003</v>
      </c>
    </row>
    <row r="85" spans="1:13" ht="12.75" customHeight="1" x14ac:dyDescent="0.2">
      <c r="A85" s="14" t="s">
        <v>339</v>
      </c>
      <c r="B85" s="2">
        <v>31</v>
      </c>
    </row>
    <row r="86" spans="1:13" ht="12.75" customHeight="1" x14ac:dyDescent="0.2">
      <c r="A86" s="14" t="s">
        <v>340</v>
      </c>
      <c r="B86" s="36">
        <f>+B84*B85</f>
        <v>12351.299000000001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12.75" customHeight="1" x14ac:dyDescent="0.2"/>
    <row r="101" s="10" customFormat="1" ht="12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12.75" customHeight="1" x14ac:dyDescent="0.2"/>
    <row r="114" s="10" customFormat="1" ht="12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12.75" customHeight="1" x14ac:dyDescent="0.2"/>
    <row r="127" s="10" customFormat="1" ht="12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12.75" customHeight="1" x14ac:dyDescent="0.2"/>
    <row r="140" s="10" customFormat="1" ht="12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12.75" customHeight="1" x14ac:dyDescent="0.2"/>
    <row r="153" s="10" customFormat="1" ht="12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12.75" customHeight="1" x14ac:dyDescent="0.2"/>
    <row r="166" s="10" customFormat="1" ht="12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12.75" customHeight="1" x14ac:dyDescent="0.2"/>
    <row r="179" s="10" customFormat="1" ht="12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12.75" customHeight="1" x14ac:dyDescent="0.2"/>
    <row r="192" s="10" customFormat="1" ht="12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12.75" customHeight="1" x14ac:dyDescent="0.2"/>
    <row r="205" s="10" customFormat="1" ht="12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12.75" customHeight="1" x14ac:dyDescent="0.2"/>
    <row r="218" s="10" customFormat="1" ht="12.75" customHeight="1" x14ac:dyDescent="0.2"/>
    <row r="219" s="10" customFormat="1" ht="12.75" customHeight="1" x14ac:dyDescent="0.2"/>
    <row r="220" s="10" customFormat="1" ht="12.75" customHeight="1" x14ac:dyDescent="0.2"/>
    <row r="221" s="10" customFormat="1" ht="12.75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12.75" customHeight="1" x14ac:dyDescent="0.2"/>
    <row r="231" s="10" customFormat="1" ht="12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12.75" customHeight="1" x14ac:dyDescent="0.2"/>
    <row r="244" s="10" customFormat="1" ht="12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12.75" customHeight="1" x14ac:dyDescent="0.2"/>
    <row r="257" s="10" customFormat="1" ht="12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12.75" customHeight="1" x14ac:dyDescent="0.2"/>
    <row r="270" s="10" customFormat="1" ht="12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12.75" customHeight="1" x14ac:dyDescent="0.2"/>
    <row r="283" s="10" customFormat="1" ht="12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12.75" customHeight="1" x14ac:dyDescent="0.2"/>
    <row r="296" s="10" customFormat="1" ht="12.75" customHeight="1" x14ac:dyDescent="0.2"/>
    <row r="297" s="10" customFormat="1" ht="12.75" customHeight="1" x14ac:dyDescent="0.2"/>
    <row r="298" s="10" customFormat="1" ht="12.75" customHeight="1" x14ac:dyDescent="0.2"/>
    <row r="299" s="10" customFormat="1" ht="12.75" customHeight="1" x14ac:dyDescent="0.2"/>
    <row r="300" s="10" customFormat="1" ht="12.75" customHeight="1" x14ac:dyDescent="0.2"/>
    <row r="301" s="10" customFormat="1" ht="12.75" customHeight="1" x14ac:dyDescent="0.2"/>
    <row r="302" s="10" customFormat="1" ht="12.75" customHeight="1" x14ac:dyDescent="0.2"/>
    <row r="303" s="10" customFormat="1" ht="12.75" customHeight="1" x14ac:dyDescent="0.2"/>
    <row r="304" s="10" customFormat="1" ht="12.75" customHeight="1" x14ac:dyDescent="0.2"/>
    <row r="305" s="10" customFormat="1" ht="12.75" customHeight="1" x14ac:dyDescent="0.2"/>
    <row r="306" s="10" customFormat="1" ht="12.75" customHeight="1" x14ac:dyDescent="0.2"/>
    <row r="307" s="10" customFormat="1" ht="12.75" customHeight="1" x14ac:dyDescent="0.2"/>
    <row r="308" s="10" customFormat="1" ht="12.75" customHeight="1" x14ac:dyDescent="0.2"/>
    <row r="309" s="10" customFormat="1" ht="12.75" customHeight="1" x14ac:dyDescent="0.2"/>
    <row r="310" s="10" customFormat="1" ht="12.75" customHeight="1" x14ac:dyDescent="0.2"/>
    <row r="311" s="10" customFormat="1" ht="12.75" customHeight="1" x14ac:dyDescent="0.2"/>
    <row r="312" s="10" customFormat="1" ht="12.75" customHeight="1" x14ac:dyDescent="0.2"/>
    <row r="313" s="10" customFormat="1" ht="12.75" customHeight="1" x14ac:dyDescent="0.2"/>
    <row r="314" s="10" customFormat="1" ht="12.75" customHeight="1" x14ac:dyDescent="0.2"/>
    <row r="315" s="10" customFormat="1" ht="12.75" customHeight="1" x14ac:dyDescent="0.2"/>
    <row r="316" s="10" customFormat="1" ht="12.75" customHeight="1" x14ac:dyDescent="0.2"/>
    <row r="317" s="10" customFormat="1" ht="12.75" customHeight="1" x14ac:dyDescent="0.2"/>
    <row r="318" s="10" customFormat="1" ht="12.75" customHeight="1" x14ac:dyDescent="0.2"/>
    <row r="319" s="10" customFormat="1" ht="12.75" customHeight="1" x14ac:dyDescent="0.2"/>
    <row r="320" s="10" customFormat="1" ht="12.75" customHeight="1" x14ac:dyDescent="0.2"/>
    <row r="321" s="10" customFormat="1" ht="12.75" customHeight="1" x14ac:dyDescent="0.2"/>
    <row r="322" s="10" customFormat="1" ht="12.75" customHeight="1" x14ac:dyDescent="0.2"/>
    <row r="323" s="10" customFormat="1" ht="12.75" customHeight="1" x14ac:dyDescent="0.2"/>
    <row r="324" s="10" customFormat="1" ht="12.75" customHeight="1" x14ac:dyDescent="0.2"/>
    <row r="325" s="10" customFormat="1" ht="12.75" customHeight="1" x14ac:dyDescent="0.2"/>
    <row r="326" s="10" customFormat="1" ht="12.75" customHeight="1" x14ac:dyDescent="0.2"/>
    <row r="327" s="10" customFormat="1" ht="12.75" customHeight="1" x14ac:dyDescent="0.2"/>
    <row r="328" s="10" customFormat="1" ht="12.75" customHeight="1" x14ac:dyDescent="0.2"/>
    <row r="329" s="10" customFormat="1" ht="12.75" customHeight="1" x14ac:dyDescent="0.2"/>
    <row r="330" s="10" customFormat="1" ht="12.75" customHeight="1" x14ac:dyDescent="0.2"/>
    <row r="331" s="10" customFormat="1" ht="12.75" customHeight="1" x14ac:dyDescent="0.2"/>
    <row r="332" s="10" customFormat="1" ht="12.75" customHeight="1" x14ac:dyDescent="0.2"/>
    <row r="333" s="10" customFormat="1" ht="12.75" customHeight="1" x14ac:dyDescent="0.2"/>
    <row r="334" s="10" customFormat="1" ht="12.75" customHeight="1" x14ac:dyDescent="0.2"/>
    <row r="335" s="10" customFormat="1" ht="12.75" customHeight="1" x14ac:dyDescent="0.2"/>
    <row r="336" s="10" customFormat="1" ht="12.75" customHeight="1" x14ac:dyDescent="0.2"/>
    <row r="337" s="10" customFormat="1" ht="12.75" customHeight="1" x14ac:dyDescent="0.2"/>
    <row r="338" s="10" customFormat="1" ht="12.75" customHeight="1" x14ac:dyDescent="0.2"/>
    <row r="339" s="10" customFormat="1" ht="12.75" customHeight="1" x14ac:dyDescent="0.2"/>
    <row r="340" s="10" customFormat="1" ht="12.75" customHeight="1" x14ac:dyDescent="0.2"/>
    <row r="341" s="10" customFormat="1" ht="12.75" customHeight="1" x14ac:dyDescent="0.2"/>
    <row r="342" s="10" customFormat="1" ht="12.75" customHeight="1" x14ac:dyDescent="0.2"/>
    <row r="343" s="10" customFormat="1" ht="12.75" customHeight="1" x14ac:dyDescent="0.2"/>
    <row r="344" s="10" customFormat="1" ht="12.75" customHeight="1" x14ac:dyDescent="0.2"/>
    <row r="345" s="10" customFormat="1" ht="12.75" customHeight="1" x14ac:dyDescent="0.2"/>
    <row r="346" s="10" customFormat="1" ht="12.75" customHeight="1" x14ac:dyDescent="0.2"/>
    <row r="347" s="10" customFormat="1" ht="12.75" customHeight="1" x14ac:dyDescent="0.2"/>
    <row r="348" s="10" customFormat="1" ht="12.75" customHeight="1" x14ac:dyDescent="0.2"/>
    <row r="349" s="10" customFormat="1" ht="12.75" customHeight="1" x14ac:dyDescent="0.2"/>
    <row r="350" s="10" customFormat="1" ht="12.75" customHeight="1" x14ac:dyDescent="0.2"/>
    <row r="351" s="10" customFormat="1" ht="12.75" customHeight="1" x14ac:dyDescent="0.2"/>
    <row r="352" s="10" customFormat="1" ht="12.75" customHeight="1" x14ac:dyDescent="0.2"/>
    <row r="353" s="10" customFormat="1" ht="12.75" customHeight="1" x14ac:dyDescent="0.2"/>
    <row r="354" s="10" customFormat="1" ht="12.75" customHeight="1" x14ac:dyDescent="0.2"/>
    <row r="355" s="10" customFormat="1" ht="12.75" customHeight="1" x14ac:dyDescent="0.2"/>
    <row r="356" s="10" customFormat="1" ht="12.75" customHeight="1" x14ac:dyDescent="0.2"/>
    <row r="357" s="10" customFormat="1" ht="12.75" customHeight="1" x14ac:dyDescent="0.2"/>
    <row r="358" s="10" customFormat="1" ht="12.75" customHeight="1" x14ac:dyDescent="0.2"/>
    <row r="359" s="10" customFormat="1" ht="12.75" customHeight="1" x14ac:dyDescent="0.2"/>
    <row r="360" s="10" customFormat="1" ht="12.75" customHeight="1" x14ac:dyDescent="0.2"/>
    <row r="361" s="10" customFormat="1" ht="12.75" customHeight="1" x14ac:dyDescent="0.2"/>
    <row r="362" s="10" customFormat="1" ht="12.75" customHeight="1" x14ac:dyDescent="0.2"/>
    <row r="363" s="10" customFormat="1" ht="12.75" customHeight="1" x14ac:dyDescent="0.2"/>
    <row r="364" s="10" customFormat="1" ht="12.75" customHeight="1" x14ac:dyDescent="0.2"/>
    <row r="365" s="10" customFormat="1" ht="12.75" customHeight="1" x14ac:dyDescent="0.2"/>
    <row r="366" s="10" customFormat="1" ht="12.75" customHeight="1" x14ac:dyDescent="0.2"/>
    <row r="367" s="10" customFormat="1" ht="12.75" customHeight="1" x14ac:dyDescent="0.2"/>
    <row r="368" s="10" customFormat="1" ht="12.75" customHeight="1" x14ac:dyDescent="0.2"/>
    <row r="369" s="10" customFormat="1" ht="12.75" customHeight="1" x14ac:dyDescent="0.2"/>
    <row r="370" s="10" customFormat="1" ht="12.75" customHeight="1" x14ac:dyDescent="0.2"/>
    <row r="371" s="10" customFormat="1" ht="12.75" customHeight="1" x14ac:dyDescent="0.2"/>
    <row r="372" s="10" customFormat="1" ht="12.75" customHeight="1" x14ac:dyDescent="0.2"/>
    <row r="373" s="10" customFormat="1" ht="12.75" customHeight="1" x14ac:dyDescent="0.2"/>
    <row r="374" s="10" customFormat="1" ht="12.75" customHeight="1" x14ac:dyDescent="0.2"/>
    <row r="375" s="10" customFormat="1" ht="12.75" customHeight="1" x14ac:dyDescent="0.2"/>
    <row r="376" s="10" customFormat="1" ht="12.75" customHeight="1" x14ac:dyDescent="0.2"/>
    <row r="377" s="10" customFormat="1" ht="12.75" customHeight="1" x14ac:dyDescent="0.2"/>
    <row r="378" s="10" customFormat="1" ht="12.75" customHeight="1" x14ac:dyDescent="0.2"/>
    <row r="379" s="10" customFormat="1" ht="12.75" customHeight="1" x14ac:dyDescent="0.2"/>
    <row r="380" s="10" customFormat="1" ht="12.75" customHeight="1" x14ac:dyDescent="0.2"/>
    <row r="381" s="10" customFormat="1" ht="12.75" customHeight="1" x14ac:dyDescent="0.2"/>
    <row r="382" s="10" customFormat="1" ht="12.75" customHeight="1" x14ac:dyDescent="0.2"/>
    <row r="383" s="10" customFormat="1" ht="12.75" customHeight="1" x14ac:dyDescent="0.2"/>
    <row r="384" s="10" customFormat="1" ht="12.75" customHeight="1" x14ac:dyDescent="0.2"/>
    <row r="385" s="10" customFormat="1" ht="12.75" customHeight="1" x14ac:dyDescent="0.2"/>
    <row r="386" s="10" customFormat="1" ht="12.75" customHeight="1" x14ac:dyDescent="0.2"/>
    <row r="387" s="10" customFormat="1" ht="12.75" customHeight="1" x14ac:dyDescent="0.2"/>
    <row r="388" s="10" customFormat="1" ht="12.75" customHeight="1" x14ac:dyDescent="0.2"/>
    <row r="389" s="10" customFormat="1" ht="12.75" customHeight="1" x14ac:dyDescent="0.2"/>
    <row r="390" s="10" customFormat="1" ht="12.75" customHeight="1" x14ac:dyDescent="0.2"/>
    <row r="391" s="10" customFormat="1" ht="12.75" customHeight="1" x14ac:dyDescent="0.2"/>
    <row r="392" s="10" customFormat="1" ht="12.75" customHeight="1" x14ac:dyDescent="0.2"/>
    <row r="393" s="10" customFormat="1" ht="12.75" customHeight="1" x14ac:dyDescent="0.2"/>
    <row r="394" s="10" customFormat="1" ht="12.75" customHeight="1" x14ac:dyDescent="0.2"/>
    <row r="395" s="10" customFormat="1" ht="12.75" customHeight="1" x14ac:dyDescent="0.2"/>
    <row r="396" s="10" customFormat="1" ht="12.75" customHeight="1" x14ac:dyDescent="0.2"/>
    <row r="397" s="10" customFormat="1" ht="12.75" customHeight="1" x14ac:dyDescent="0.2"/>
    <row r="398" s="10" customFormat="1" ht="12.75" customHeight="1" x14ac:dyDescent="0.2"/>
    <row r="399" s="10" customFormat="1" ht="12.75" customHeight="1" x14ac:dyDescent="0.2"/>
    <row r="400" s="10" customFormat="1" ht="12.75" customHeight="1" x14ac:dyDescent="0.2"/>
    <row r="401" s="10" customFormat="1" ht="12.75" customHeight="1" x14ac:dyDescent="0.2"/>
    <row r="402" s="10" customFormat="1" ht="12.75" customHeight="1" x14ac:dyDescent="0.2"/>
    <row r="403" s="10" customFormat="1" ht="12.75" customHeight="1" x14ac:dyDescent="0.2"/>
    <row r="404" s="10" customFormat="1" ht="12.75" customHeight="1" x14ac:dyDescent="0.2"/>
    <row r="405" s="10" customFormat="1" ht="12.75" customHeight="1" x14ac:dyDescent="0.2"/>
    <row r="406" s="10" customFormat="1" ht="12.75" customHeight="1" x14ac:dyDescent="0.2"/>
    <row r="407" s="10" customFormat="1" ht="12.75" customHeight="1" x14ac:dyDescent="0.2"/>
    <row r="408" s="10" customFormat="1" ht="12.75" customHeight="1" x14ac:dyDescent="0.2"/>
    <row r="409" s="10" customFormat="1" ht="12.75" customHeight="1" x14ac:dyDescent="0.2"/>
    <row r="410" s="10" customFormat="1" ht="12.75" customHeight="1" x14ac:dyDescent="0.2"/>
    <row r="411" s="10" customFormat="1" ht="12.75" customHeight="1" x14ac:dyDescent="0.2"/>
    <row r="412" s="10" customFormat="1" ht="12.75" customHeight="1" x14ac:dyDescent="0.2"/>
    <row r="413" s="10" customFormat="1" ht="12.75" customHeight="1" x14ac:dyDescent="0.2"/>
    <row r="414" s="10" customFormat="1" ht="12.75" customHeight="1" x14ac:dyDescent="0.2"/>
    <row r="415" s="10" customFormat="1" ht="12.75" customHeight="1" x14ac:dyDescent="0.2"/>
    <row r="416" s="10" customFormat="1" ht="12.75" customHeight="1" x14ac:dyDescent="0.2"/>
    <row r="417" s="10" customFormat="1" ht="12.75" customHeight="1" x14ac:dyDescent="0.2"/>
    <row r="418" s="10" customFormat="1" ht="12.75" customHeight="1" x14ac:dyDescent="0.2"/>
    <row r="419" s="10" customFormat="1" ht="12.75" customHeight="1" x14ac:dyDescent="0.2"/>
    <row r="420" s="10" customFormat="1" ht="12.75" customHeight="1" x14ac:dyDescent="0.2"/>
    <row r="421" s="10" customFormat="1" ht="12.75" customHeight="1" x14ac:dyDescent="0.2"/>
    <row r="422" s="10" customFormat="1" ht="12.75" customHeight="1" x14ac:dyDescent="0.2"/>
    <row r="423" s="10" customFormat="1" ht="12.75" customHeight="1" x14ac:dyDescent="0.2"/>
    <row r="424" s="10" customFormat="1" ht="12.75" customHeight="1" x14ac:dyDescent="0.2"/>
    <row r="425" s="10" customFormat="1" ht="12.75" customHeight="1" x14ac:dyDescent="0.2"/>
    <row r="426" s="10" customFormat="1" ht="12.75" customHeight="1" x14ac:dyDescent="0.2"/>
    <row r="427" s="10" customFormat="1" ht="12.75" customHeight="1" x14ac:dyDescent="0.2"/>
    <row r="428" s="10" customFormat="1" ht="12.75" customHeight="1" x14ac:dyDescent="0.2"/>
    <row r="429" s="10" customFormat="1" ht="12.75" customHeight="1" x14ac:dyDescent="0.2"/>
    <row r="430" s="10" customFormat="1" ht="12.75" customHeight="1" x14ac:dyDescent="0.2"/>
    <row r="431" s="10" customFormat="1" ht="12.75" customHeight="1" x14ac:dyDescent="0.2"/>
    <row r="432" s="10" customFormat="1" ht="12.75" customHeight="1" x14ac:dyDescent="0.2"/>
    <row r="433" s="10" customFormat="1" ht="12.75" customHeight="1" x14ac:dyDescent="0.2"/>
    <row r="434" s="10" customFormat="1" ht="12.75" customHeight="1" x14ac:dyDescent="0.2"/>
    <row r="435" s="10" customFormat="1" ht="12.75" customHeight="1" x14ac:dyDescent="0.2"/>
    <row r="436" s="10" customFormat="1" ht="12.75" customHeight="1" x14ac:dyDescent="0.2"/>
    <row r="437" s="10" customFormat="1" ht="12.75" customHeight="1" x14ac:dyDescent="0.2"/>
    <row r="438" s="10" customFormat="1" ht="12.75" customHeight="1" x14ac:dyDescent="0.2"/>
    <row r="439" s="10" customFormat="1" ht="12.75" customHeight="1" x14ac:dyDescent="0.2"/>
    <row r="440" s="10" customFormat="1" ht="12.75" customHeight="1" x14ac:dyDescent="0.2"/>
    <row r="441" s="10" customFormat="1" ht="12.75" customHeight="1" x14ac:dyDescent="0.2"/>
    <row r="442" s="10" customFormat="1" ht="12.75" customHeight="1" x14ac:dyDescent="0.2"/>
    <row r="443" s="10" customFormat="1" ht="12.75" customHeight="1" x14ac:dyDescent="0.2"/>
    <row r="444" s="10" customFormat="1" ht="12.75" customHeight="1" x14ac:dyDescent="0.2"/>
    <row r="445" s="10" customFormat="1" ht="12.75" customHeight="1" x14ac:dyDescent="0.2"/>
    <row r="446" s="10" customFormat="1" ht="12.75" customHeight="1" x14ac:dyDescent="0.2"/>
    <row r="447" s="10" customFormat="1" ht="12.75" customHeight="1" x14ac:dyDescent="0.2"/>
    <row r="448" s="10" customFormat="1" ht="12.75" customHeight="1" x14ac:dyDescent="0.2"/>
    <row r="449" s="10" customFormat="1" ht="12.75" customHeight="1" x14ac:dyDescent="0.2"/>
    <row r="450" s="10" customFormat="1" ht="12.75" customHeight="1" x14ac:dyDescent="0.2"/>
    <row r="451" s="10" customFormat="1" ht="12.75" customHeight="1" x14ac:dyDescent="0.2"/>
    <row r="452" s="10" customFormat="1" ht="12.75" customHeight="1" x14ac:dyDescent="0.2"/>
    <row r="453" s="10" customFormat="1" ht="12.75" customHeight="1" x14ac:dyDescent="0.2"/>
    <row r="454" s="10" customFormat="1" ht="12.75" customHeight="1" x14ac:dyDescent="0.2"/>
    <row r="455" s="10" customFormat="1" ht="12.75" customHeight="1" x14ac:dyDescent="0.2"/>
    <row r="456" s="10" customFormat="1" ht="12.75" customHeight="1" x14ac:dyDescent="0.2"/>
    <row r="457" s="10" customFormat="1" ht="12.75" customHeight="1" x14ac:dyDescent="0.2"/>
    <row r="458" s="10" customFormat="1" ht="12.75" customHeight="1" x14ac:dyDescent="0.2"/>
    <row r="459" s="10" customFormat="1" ht="12.75" customHeight="1" x14ac:dyDescent="0.2"/>
    <row r="460" s="10" customFormat="1" ht="12.75" customHeight="1" x14ac:dyDescent="0.2"/>
    <row r="461" s="10" customFormat="1" ht="12.75" customHeight="1" x14ac:dyDescent="0.2"/>
    <row r="462" s="10" customFormat="1" ht="12.75" customHeight="1" x14ac:dyDescent="0.2"/>
    <row r="463" s="10" customFormat="1" ht="12.75" customHeight="1" x14ac:dyDescent="0.2"/>
    <row r="464" s="10" customFormat="1" ht="12.75" customHeight="1" x14ac:dyDescent="0.2"/>
    <row r="465" s="10" customFormat="1" ht="12.75" customHeight="1" x14ac:dyDescent="0.2"/>
    <row r="466" s="10" customFormat="1" ht="12.75" customHeight="1" x14ac:dyDescent="0.2"/>
    <row r="467" s="10" customFormat="1" ht="12.75" customHeight="1" x14ac:dyDescent="0.2"/>
    <row r="468" s="10" customFormat="1" ht="12.75" customHeight="1" x14ac:dyDescent="0.2"/>
    <row r="469" s="10" customFormat="1" ht="12.75" customHeight="1" x14ac:dyDescent="0.2"/>
    <row r="470" s="10" customFormat="1" ht="12.75" customHeight="1" x14ac:dyDescent="0.2"/>
    <row r="471" s="10" customFormat="1" ht="12.75" customHeight="1" x14ac:dyDescent="0.2"/>
    <row r="472" s="10" customFormat="1" ht="12.75" customHeight="1" x14ac:dyDescent="0.2"/>
    <row r="473" s="10" customFormat="1" ht="12.75" customHeight="1" x14ac:dyDescent="0.2"/>
    <row r="474" s="10" customFormat="1" ht="12.75" customHeight="1" x14ac:dyDescent="0.2"/>
    <row r="475" s="10" customFormat="1" ht="12.75" customHeight="1" x14ac:dyDescent="0.2"/>
    <row r="476" s="10" customFormat="1" ht="12.75" customHeight="1" x14ac:dyDescent="0.2"/>
    <row r="477" s="10" customFormat="1" ht="12.75" customHeight="1" x14ac:dyDescent="0.2"/>
    <row r="478" s="10" customFormat="1" ht="12.75" customHeight="1" x14ac:dyDescent="0.2"/>
    <row r="479" s="10" customFormat="1" ht="12.75" customHeight="1" x14ac:dyDescent="0.2"/>
    <row r="480" s="10" customFormat="1" ht="12.75" customHeight="1" x14ac:dyDescent="0.2"/>
    <row r="481" s="10" customFormat="1" ht="12.75" customHeight="1" x14ac:dyDescent="0.2"/>
    <row r="482" s="10" customFormat="1" ht="12.75" customHeight="1" x14ac:dyDescent="0.2"/>
    <row r="483" s="10" customFormat="1" ht="12.75" customHeight="1" x14ac:dyDescent="0.2"/>
    <row r="484" s="10" customFormat="1" ht="12.75" customHeight="1" x14ac:dyDescent="0.2"/>
    <row r="485" s="10" customFormat="1" ht="12.75" customHeight="1" x14ac:dyDescent="0.2"/>
    <row r="486" s="10" customFormat="1" ht="12.75" customHeight="1" x14ac:dyDescent="0.2"/>
    <row r="487" s="10" customFormat="1" ht="12.75" customHeight="1" x14ac:dyDescent="0.2"/>
    <row r="488" s="10" customFormat="1" ht="12.75" customHeight="1" x14ac:dyDescent="0.2"/>
    <row r="489" s="10" customFormat="1" ht="12.75" customHeight="1" x14ac:dyDescent="0.2"/>
    <row r="490" s="10" customFormat="1" ht="12.75" customHeight="1" x14ac:dyDescent="0.2"/>
    <row r="491" s="10" customFormat="1" ht="12.75" customHeight="1" x14ac:dyDescent="0.2"/>
    <row r="492" s="10" customFormat="1" ht="12.75" customHeight="1" x14ac:dyDescent="0.2"/>
    <row r="493" s="10" customFormat="1" ht="12.75" customHeight="1" x14ac:dyDescent="0.2"/>
    <row r="494" s="10" customFormat="1" ht="12.75" customHeight="1" x14ac:dyDescent="0.2"/>
    <row r="495" s="10" customFormat="1" ht="12.75" customHeight="1" x14ac:dyDescent="0.2"/>
    <row r="496" s="10" customFormat="1" ht="12.75" customHeight="1" x14ac:dyDescent="0.2"/>
    <row r="497" s="10" customFormat="1" ht="12.75" customHeight="1" x14ac:dyDescent="0.2"/>
    <row r="498" s="10" customFormat="1" ht="12.75" customHeight="1" x14ac:dyDescent="0.2"/>
    <row r="499" s="10" customFormat="1" ht="12.75" customHeight="1" x14ac:dyDescent="0.2"/>
    <row r="500" s="10" customFormat="1" ht="12.75" customHeight="1" x14ac:dyDescent="0.2"/>
    <row r="501" s="10" customFormat="1" ht="12.75" customHeight="1" x14ac:dyDescent="0.2"/>
    <row r="502" s="10" customFormat="1" ht="12.75" customHeight="1" x14ac:dyDescent="0.2"/>
    <row r="503" s="10" customFormat="1" ht="12.75" customHeight="1" x14ac:dyDescent="0.2"/>
    <row r="504" s="10" customFormat="1" ht="12.75" customHeight="1" x14ac:dyDescent="0.2"/>
    <row r="505" s="10" customFormat="1" ht="12.75" customHeight="1" x14ac:dyDescent="0.2"/>
    <row r="506" s="10" customFormat="1" ht="12.75" customHeight="1" x14ac:dyDescent="0.2"/>
    <row r="507" s="10" customFormat="1" ht="12.75" customHeight="1" x14ac:dyDescent="0.2"/>
    <row r="508" s="10" customFormat="1" ht="12.75" customHeight="1" x14ac:dyDescent="0.2"/>
    <row r="509" s="10" customFormat="1" ht="12.75" customHeight="1" x14ac:dyDescent="0.2"/>
    <row r="510" s="10" customFormat="1" ht="12.75" customHeight="1" x14ac:dyDescent="0.2"/>
    <row r="511" s="10" customFormat="1" ht="12.75" customHeight="1" x14ac:dyDescent="0.2"/>
    <row r="512" s="10" customFormat="1" ht="12.75" customHeight="1" x14ac:dyDescent="0.2"/>
    <row r="513" s="10" customFormat="1" ht="12.75" customHeight="1" x14ac:dyDescent="0.2"/>
    <row r="514" s="10" customFormat="1" ht="12.75" customHeight="1" x14ac:dyDescent="0.2"/>
    <row r="515" s="10" customFormat="1" ht="12.75" customHeight="1" x14ac:dyDescent="0.2"/>
    <row r="516" s="10" customFormat="1" ht="12.75" customHeight="1" x14ac:dyDescent="0.2"/>
    <row r="517" s="10" customFormat="1" ht="12.75" customHeight="1" x14ac:dyDescent="0.2"/>
    <row r="518" s="10" customFormat="1" ht="12.75" customHeight="1" x14ac:dyDescent="0.2"/>
    <row r="519" s="10" customFormat="1" ht="12.75" customHeight="1" x14ac:dyDescent="0.2"/>
    <row r="520" s="10" customFormat="1" ht="12.75" customHeight="1" x14ac:dyDescent="0.2"/>
    <row r="521" s="10" customFormat="1" ht="12.75" customHeight="1" x14ac:dyDescent="0.2"/>
    <row r="522" s="10" customFormat="1" ht="12.75" customHeight="1" x14ac:dyDescent="0.2"/>
    <row r="523" s="10" customFormat="1" ht="12.75" customHeight="1" x14ac:dyDescent="0.2"/>
    <row r="524" s="10" customFormat="1" ht="12.75" customHeight="1" x14ac:dyDescent="0.2"/>
    <row r="525" s="10" customFormat="1" ht="12.75" customHeight="1" x14ac:dyDescent="0.2"/>
    <row r="526" s="10" customFormat="1" ht="12.75" customHeight="1" x14ac:dyDescent="0.2"/>
    <row r="527" s="10" customFormat="1" ht="12.75" customHeight="1" x14ac:dyDescent="0.2"/>
    <row r="528" s="10" customFormat="1" ht="12.75" customHeight="1" x14ac:dyDescent="0.2"/>
    <row r="529" s="10" customFormat="1" ht="12.75" customHeight="1" x14ac:dyDescent="0.2"/>
    <row r="530" s="10" customFormat="1" ht="12.75" customHeight="1" x14ac:dyDescent="0.2"/>
    <row r="531" s="10" customFormat="1" ht="12.75" customHeight="1" x14ac:dyDescent="0.2"/>
    <row r="532" s="10" customFormat="1" ht="12.75" customHeight="1" x14ac:dyDescent="0.2"/>
    <row r="533" s="10" customFormat="1" ht="12.75" customHeight="1" x14ac:dyDescent="0.2"/>
    <row r="534" s="10" customFormat="1" ht="12.75" customHeight="1" x14ac:dyDescent="0.2"/>
    <row r="535" s="10" customFormat="1" ht="12.75" customHeight="1" x14ac:dyDescent="0.2"/>
    <row r="536" s="10" customFormat="1" ht="12.75" customHeight="1" x14ac:dyDescent="0.2"/>
    <row r="537" s="10" customFormat="1" ht="12.75" customHeight="1" x14ac:dyDescent="0.2"/>
    <row r="538" s="10" customFormat="1" ht="12.75" customHeight="1" x14ac:dyDescent="0.2"/>
    <row r="539" s="10" customFormat="1" ht="12.75" customHeight="1" x14ac:dyDescent="0.2"/>
    <row r="540" s="10" customFormat="1" ht="12.75" customHeight="1" x14ac:dyDescent="0.2"/>
    <row r="541" s="10" customFormat="1" ht="12.75" customHeight="1" x14ac:dyDescent="0.2"/>
    <row r="542" s="10" customFormat="1" ht="12.75" customHeight="1" x14ac:dyDescent="0.2"/>
    <row r="543" s="10" customFormat="1" ht="12.75" customHeight="1" x14ac:dyDescent="0.2"/>
    <row r="544" s="10" customFormat="1" ht="12.75" customHeight="1" x14ac:dyDescent="0.2"/>
    <row r="545" s="10" customFormat="1" ht="12.75" customHeight="1" x14ac:dyDescent="0.2"/>
    <row r="546" s="10" customFormat="1" ht="12.75" customHeight="1" x14ac:dyDescent="0.2"/>
    <row r="547" s="10" customFormat="1" ht="12.75" customHeight="1" x14ac:dyDescent="0.2"/>
    <row r="548" s="10" customFormat="1" ht="12.75" customHeight="1" x14ac:dyDescent="0.2"/>
    <row r="549" s="10" customFormat="1" ht="12.75" customHeight="1" x14ac:dyDescent="0.2"/>
    <row r="550" s="10" customFormat="1" ht="12.75" customHeight="1" x14ac:dyDescent="0.2"/>
    <row r="551" s="10" customFormat="1" ht="12.75" customHeight="1" x14ac:dyDescent="0.2"/>
    <row r="552" s="10" customFormat="1" ht="12.75" customHeight="1" x14ac:dyDescent="0.2"/>
    <row r="553" s="10" customFormat="1" ht="12.75" customHeight="1" x14ac:dyDescent="0.2"/>
    <row r="554" s="10" customFormat="1" ht="12.75" customHeight="1" x14ac:dyDescent="0.2"/>
    <row r="555" s="10" customFormat="1" ht="12.75" customHeight="1" x14ac:dyDescent="0.2"/>
    <row r="556" s="10" customFormat="1" ht="12.75" customHeight="1" x14ac:dyDescent="0.2"/>
    <row r="557" s="10" customFormat="1" ht="12.75" customHeight="1" x14ac:dyDescent="0.2"/>
    <row r="558" s="10" customFormat="1" ht="12.75" customHeight="1" x14ac:dyDescent="0.2"/>
    <row r="559" s="10" customFormat="1" ht="12.75" customHeight="1" x14ac:dyDescent="0.2"/>
    <row r="560" s="10" customFormat="1" ht="12.75" customHeight="1" x14ac:dyDescent="0.2"/>
    <row r="561" s="10" customFormat="1" ht="12.75" customHeight="1" x14ac:dyDescent="0.2"/>
    <row r="562" s="10" customFormat="1" ht="12.75" customHeight="1" x14ac:dyDescent="0.2"/>
    <row r="563" s="10" customFormat="1" ht="12.75" customHeight="1" x14ac:dyDescent="0.2"/>
    <row r="564" s="10" customFormat="1" ht="12.75" customHeight="1" x14ac:dyDescent="0.2"/>
    <row r="565" s="10" customFormat="1" ht="12.75" customHeight="1" x14ac:dyDescent="0.2"/>
    <row r="566" s="10" customFormat="1" ht="12.75" customHeight="1" x14ac:dyDescent="0.2"/>
    <row r="567" s="10" customFormat="1" ht="12.75" customHeight="1" x14ac:dyDescent="0.2"/>
    <row r="568" s="10" customFormat="1" ht="12.75" customHeight="1" x14ac:dyDescent="0.2"/>
    <row r="569" s="10" customFormat="1" ht="12.75" customHeight="1" x14ac:dyDescent="0.2"/>
    <row r="570" s="10" customFormat="1" ht="12.75" customHeight="1" x14ac:dyDescent="0.2"/>
    <row r="571" s="10" customFormat="1" ht="12.75" customHeight="1" x14ac:dyDescent="0.2"/>
    <row r="572" s="10" customFormat="1" ht="12.75" customHeight="1" x14ac:dyDescent="0.2"/>
    <row r="573" s="10" customFormat="1" ht="12.75" customHeight="1" x14ac:dyDescent="0.2"/>
    <row r="574" s="10" customFormat="1" ht="12.75" customHeight="1" x14ac:dyDescent="0.2"/>
    <row r="575" s="10" customFormat="1" ht="12.75" customHeight="1" x14ac:dyDescent="0.2"/>
    <row r="576" s="10" customFormat="1" ht="12.75" customHeight="1" x14ac:dyDescent="0.2"/>
    <row r="577" s="10" customFormat="1" ht="12.75" customHeight="1" x14ac:dyDescent="0.2"/>
    <row r="578" s="10" customFormat="1" ht="12.75" customHeight="1" x14ac:dyDescent="0.2"/>
    <row r="579" s="10" customFormat="1" ht="12.75" customHeight="1" x14ac:dyDescent="0.2"/>
    <row r="580" s="10" customFormat="1" ht="12.75" customHeight="1" x14ac:dyDescent="0.2"/>
    <row r="581" s="10" customFormat="1" ht="12.75" customHeight="1" x14ac:dyDescent="0.2"/>
    <row r="582" s="10" customFormat="1" ht="12.75" customHeight="1" x14ac:dyDescent="0.2"/>
    <row r="583" s="10" customFormat="1" ht="12.75" customHeight="1" x14ac:dyDescent="0.2"/>
    <row r="584" s="10" customFormat="1" ht="12.75" customHeight="1" x14ac:dyDescent="0.2"/>
    <row r="585" s="10" customFormat="1" ht="12.75" customHeight="1" x14ac:dyDescent="0.2"/>
    <row r="586" s="10" customFormat="1" ht="12.75" customHeight="1" x14ac:dyDescent="0.2"/>
    <row r="587" s="10" customFormat="1" ht="12.75" customHeight="1" x14ac:dyDescent="0.2"/>
    <row r="588" s="10" customFormat="1" ht="12.75" customHeight="1" x14ac:dyDescent="0.2"/>
    <row r="589" s="10" customFormat="1" ht="12.75" customHeight="1" x14ac:dyDescent="0.2"/>
    <row r="590" s="10" customFormat="1" ht="12.75" customHeight="1" x14ac:dyDescent="0.2"/>
    <row r="591" s="10" customFormat="1" ht="12.75" customHeight="1" x14ac:dyDescent="0.2"/>
    <row r="592" s="10" customFormat="1" ht="12.75" customHeight="1" x14ac:dyDescent="0.2"/>
    <row r="593" s="10" customFormat="1" ht="12.75" customHeight="1" x14ac:dyDescent="0.2"/>
    <row r="594" s="10" customFormat="1" ht="12.75" customHeight="1" x14ac:dyDescent="0.2"/>
    <row r="595" s="10" customFormat="1" ht="12.75" customHeight="1" x14ac:dyDescent="0.2"/>
    <row r="596" s="10" customFormat="1" ht="12.75" customHeight="1" x14ac:dyDescent="0.2"/>
    <row r="597" s="10" customFormat="1" ht="12.75" customHeight="1" x14ac:dyDescent="0.2"/>
    <row r="598" s="10" customFormat="1" ht="12.75" customHeight="1" x14ac:dyDescent="0.2"/>
    <row r="599" s="10" customFormat="1" ht="12.75" customHeight="1" x14ac:dyDescent="0.2"/>
    <row r="600" s="10" customFormat="1" ht="12.75" customHeight="1" x14ac:dyDescent="0.2"/>
    <row r="601" s="10" customFormat="1" ht="12.75" customHeight="1" x14ac:dyDescent="0.2"/>
    <row r="602" s="10" customFormat="1" ht="12.75" customHeight="1" x14ac:dyDescent="0.2"/>
    <row r="603" s="10" customFormat="1" ht="12.75" customHeight="1" x14ac:dyDescent="0.2"/>
    <row r="604" s="10" customFormat="1" ht="12.75" customHeight="1" x14ac:dyDescent="0.2"/>
    <row r="605" s="10" customFormat="1" ht="12.75" customHeight="1" x14ac:dyDescent="0.2"/>
    <row r="606" s="10" customFormat="1" ht="12.75" customHeight="1" x14ac:dyDescent="0.2"/>
    <row r="607" s="10" customFormat="1" ht="12.75" customHeight="1" x14ac:dyDescent="0.2"/>
    <row r="608" s="10" customFormat="1" ht="12.75" customHeight="1" x14ac:dyDescent="0.2"/>
    <row r="609" s="10" customFormat="1" ht="12.75" customHeight="1" x14ac:dyDescent="0.2"/>
    <row r="610" s="10" customFormat="1" ht="12.75" customHeight="1" x14ac:dyDescent="0.2"/>
    <row r="611" s="10" customFormat="1" ht="12.75" customHeight="1" x14ac:dyDescent="0.2"/>
    <row r="612" s="10" customFormat="1" ht="12.75" customHeight="1" x14ac:dyDescent="0.2"/>
    <row r="613" s="10" customFormat="1" ht="12.75" customHeight="1" x14ac:dyDescent="0.2"/>
    <row r="614" s="10" customFormat="1" ht="12.75" customHeight="1" x14ac:dyDescent="0.2"/>
    <row r="615" s="10" customFormat="1" ht="12.75" customHeight="1" x14ac:dyDescent="0.2"/>
    <row r="616" s="10" customFormat="1" ht="12.75" customHeight="1" x14ac:dyDescent="0.2"/>
    <row r="617" s="10" customFormat="1" ht="12.75" customHeight="1" x14ac:dyDescent="0.2"/>
    <row r="618" s="10" customFormat="1" ht="12.75" customHeight="1" x14ac:dyDescent="0.2"/>
    <row r="619" s="10" customFormat="1" ht="12.75" customHeight="1" x14ac:dyDescent="0.2"/>
    <row r="620" s="10" customFormat="1" ht="12.75" customHeight="1" x14ac:dyDescent="0.2"/>
    <row r="621" s="10" customFormat="1" ht="12.75" customHeight="1" x14ac:dyDescent="0.2"/>
    <row r="622" s="10" customFormat="1" ht="12.75" customHeight="1" x14ac:dyDescent="0.2"/>
    <row r="623" s="10" customFormat="1" ht="12.75" customHeight="1" x14ac:dyDescent="0.2"/>
    <row r="624" s="10" customFormat="1" ht="12.75" customHeight="1" x14ac:dyDescent="0.2"/>
    <row r="625" s="10" customFormat="1" ht="12.75" customHeight="1" x14ac:dyDescent="0.2"/>
    <row r="626" s="10" customFormat="1" ht="12.75" customHeight="1" x14ac:dyDescent="0.2"/>
    <row r="627" s="10" customFormat="1" ht="12.75" customHeight="1" x14ac:dyDescent="0.2"/>
    <row r="628" s="10" customFormat="1" ht="12.75" customHeight="1" x14ac:dyDescent="0.2"/>
    <row r="629" s="10" customFormat="1" ht="12.75" customHeight="1" x14ac:dyDescent="0.2"/>
    <row r="630" s="10" customFormat="1" ht="12.75" customHeight="1" x14ac:dyDescent="0.2"/>
    <row r="631" s="10" customFormat="1" ht="12.75" customHeight="1" x14ac:dyDescent="0.2"/>
    <row r="632" s="10" customFormat="1" ht="12.75" customHeight="1" x14ac:dyDescent="0.2"/>
    <row r="633" s="10" customFormat="1" ht="12.75" customHeight="1" x14ac:dyDescent="0.2"/>
    <row r="634" s="10" customFormat="1" ht="12.75" customHeight="1" x14ac:dyDescent="0.2"/>
    <row r="635" s="10" customFormat="1" ht="12.75" customHeight="1" x14ac:dyDescent="0.2"/>
    <row r="636" s="10" customFormat="1" ht="12.75" customHeight="1" x14ac:dyDescent="0.2"/>
    <row r="637" s="10" customFormat="1" ht="12.75" customHeight="1" x14ac:dyDescent="0.2"/>
    <row r="638" s="10" customFormat="1" ht="12.75" customHeight="1" x14ac:dyDescent="0.2"/>
    <row r="639" s="10" customFormat="1" ht="12.75" customHeight="1" x14ac:dyDescent="0.2"/>
    <row r="640" s="10" customFormat="1" ht="12.75" customHeight="1" x14ac:dyDescent="0.2"/>
    <row r="641" s="10" customFormat="1" ht="12.75" customHeight="1" x14ac:dyDescent="0.2"/>
    <row r="642" s="10" customFormat="1" ht="12.75" customHeight="1" x14ac:dyDescent="0.2"/>
    <row r="643" s="10" customFormat="1" ht="12.75" customHeight="1" x14ac:dyDescent="0.2"/>
    <row r="644" s="10" customFormat="1" ht="12.75" customHeight="1" x14ac:dyDescent="0.2"/>
    <row r="645" s="10" customFormat="1" ht="12.75" customHeight="1" x14ac:dyDescent="0.2"/>
    <row r="646" s="10" customFormat="1" ht="12.75" customHeight="1" x14ac:dyDescent="0.2"/>
    <row r="647" s="10" customFormat="1" ht="12.75" customHeight="1" x14ac:dyDescent="0.2"/>
    <row r="648" s="10" customFormat="1" ht="12.75" customHeight="1" x14ac:dyDescent="0.2"/>
    <row r="649" s="10" customFormat="1" ht="12.75" customHeight="1" x14ac:dyDescent="0.2"/>
    <row r="650" s="10" customFormat="1" ht="12.75" customHeight="1" x14ac:dyDescent="0.2"/>
    <row r="651" s="10" customFormat="1" ht="12.75" customHeight="1" x14ac:dyDescent="0.2"/>
    <row r="652" s="10" customFormat="1" ht="12.75" customHeight="1" x14ac:dyDescent="0.2"/>
    <row r="653" s="10" customFormat="1" ht="12.75" customHeight="1" x14ac:dyDescent="0.2"/>
    <row r="654" s="10" customFormat="1" ht="12.75" customHeight="1" x14ac:dyDescent="0.2"/>
    <row r="655" s="10" customFormat="1" ht="12.75" customHeight="1" x14ac:dyDescent="0.2"/>
    <row r="656" s="10" customFormat="1" ht="12.75" customHeight="1" x14ac:dyDescent="0.2"/>
    <row r="657" s="10" customFormat="1" ht="12.75" customHeight="1" x14ac:dyDescent="0.2"/>
    <row r="658" s="10" customFormat="1" ht="12.75" customHeight="1" x14ac:dyDescent="0.2"/>
    <row r="659" s="10" customFormat="1" ht="12.75" customHeight="1" x14ac:dyDescent="0.2"/>
    <row r="660" s="10" customFormat="1" ht="12.75" customHeight="1" x14ac:dyDescent="0.2"/>
    <row r="661" s="10" customFormat="1" ht="12.75" customHeight="1" x14ac:dyDescent="0.2"/>
    <row r="662" s="10" customFormat="1" ht="12.75" customHeight="1" x14ac:dyDescent="0.2"/>
    <row r="663" s="10" customFormat="1" ht="12.75" customHeight="1" x14ac:dyDescent="0.2"/>
    <row r="664" s="10" customFormat="1" ht="12.75" customHeight="1" x14ac:dyDescent="0.2"/>
    <row r="665" s="10" customFormat="1" ht="12.75" customHeight="1" x14ac:dyDescent="0.2"/>
    <row r="666" s="10" customFormat="1" ht="12.75" customHeight="1" x14ac:dyDescent="0.2"/>
    <row r="667" s="10" customFormat="1" ht="12.75" customHeight="1" x14ac:dyDescent="0.2"/>
    <row r="668" s="10" customFormat="1" ht="12.75" customHeight="1" x14ac:dyDescent="0.2"/>
    <row r="669" s="10" customFormat="1" ht="12.75" customHeight="1" x14ac:dyDescent="0.2"/>
    <row r="670" s="10" customFormat="1" ht="12.75" customHeight="1" x14ac:dyDescent="0.2"/>
    <row r="671" s="10" customFormat="1" ht="12.75" customHeight="1" x14ac:dyDescent="0.2"/>
    <row r="672" s="10" customFormat="1" ht="12.75" customHeight="1" x14ac:dyDescent="0.2"/>
    <row r="673" s="10" customFormat="1" ht="12.75" customHeight="1" x14ac:dyDescent="0.2"/>
    <row r="674" s="10" customFormat="1" ht="12.75" customHeight="1" x14ac:dyDescent="0.2"/>
    <row r="675" s="10" customFormat="1" ht="12.75" customHeight="1" x14ac:dyDescent="0.2"/>
    <row r="676" s="10" customFormat="1" ht="12.75" customHeight="1" x14ac:dyDescent="0.2"/>
    <row r="677" s="10" customFormat="1" ht="12.75" customHeight="1" x14ac:dyDescent="0.2"/>
    <row r="678" s="10" customFormat="1" ht="12.75" customHeight="1" x14ac:dyDescent="0.2"/>
    <row r="679" s="10" customFormat="1" ht="12.75" customHeight="1" x14ac:dyDescent="0.2"/>
    <row r="680" s="10" customFormat="1" ht="12.75" customHeight="1" x14ac:dyDescent="0.2"/>
    <row r="681" s="10" customFormat="1" ht="12.75" customHeight="1" x14ac:dyDescent="0.2"/>
    <row r="682" s="10" customFormat="1" ht="12.75" customHeight="1" x14ac:dyDescent="0.2"/>
    <row r="683" s="10" customFormat="1" ht="12.75" customHeight="1" x14ac:dyDescent="0.2"/>
    <row r="684" s="10" customFormat="1" ht="12.75" customHeight="1" x14ac:dyDescent="0.2"/>
    <row r="685" s="10" customFormat="1" ht="12.75" customHeight="1" x14ac:dyDescent="0.2"/>
    <row r="686" s="10" customFormat="1" ht="12.75" customHeight="1" x14ac:dyDescent="0.2"/>
    <row r="687" s="10" customFormat="1" ht="12.75" customHeight="1" x14ac:dyDescent="0.2"/>
    <row r="688" s="10" customFormat="1" ht="12.75" customHeight="1" x14ac:dyDescent="0.2"/>
    <row r="689" s="10" customFormat="1" ht="12.75" customHeight="1" x14ac:dyDescent="0.2"/>
    <row r="690" s="10" customFormat="1" ht="12.75" customHeight="1" x14ac:dyDescent="0.2"/>
    <row r="691" s="10" customFormat="1" ht="12.75" customHeight="1" x14ac:dyDescent="0.2"/>
    <row r="692" s="10" customFormat="1" ht="12.75" customHeight="1" x14ac:dyDescent="0.2"/>
    <row r="693" s="10" customFormat="1" ht="12.75" customHeight="1" x14ac:dyDescent="0.2"/>
    <row r="694" s="10" customFormat="1" ht="12.75" customHeight="1" x14ac:dyDescent="0.2"/>
    <row r="695" s="10" customFormat="1" ht="12.75" customHeight="1" x14ac:dyDescent="0.2"/>
    <row r="696" s="10" customFormat="1" ht="12.75" customHeight="1" x14ac:dyDescent="0.2"/>
    <row r="697" s="10" customFormat="1" ht="12.75" customHeight="1" x14ac:dyDescent="0.2"/>
    <row r="698" s="10" customFormat="1" ht="12.75" customHeight="1" x14ac:dyDescent="0.2"/>
    <row r="699" s="10" customFormat="1" ht="12.75" customHeight="1" x14ac:dyDescent="0.2"/>
    <row r="700" s="10" customFormat="1" ht="12.75" customHeight="1" x14ac:dyDescent="0.2"/>
    <row r="701" s="10" customFormat="1" ht="12.75" customHeight="1" x14ac:dyDescent="0.2"/>
    <row r="702" s="10" customFormat="1" ht="12.75" customHeight="1" x14ac:dyDescent="0.2"/>
    <row r="703" s="10" customFormat="1" ht="12.75" customHeight="1" x14ac:dyDescent="0.2"/>
    <row r="704" s="10" customFormat="1" ht="12.75" customHeight="1" x14ac:dyDescent="0.2"/>
    <row r="705" s="10" customFormat="1" ht="12.75" customHeight="1" x14ac:dyDescent="0.2"/>
    <row r="706" s="10" customFormat="1" ht="12.75" customHeight="1" x14ac:dyDescent="0.2"/>
    <row r="707" s="10" customFormat="1" ht="12.75" customHeight="1" x14ac:dyDescent="0.2"/>
    <row r="708" s="10" customFormat="1" ht="12.75" customHeight="1" x14ac:dyDescent="0.2"/>
    <row r="709" s="10" customFormat="1" ht="12.75" customHeight="1" x14ac:dyDescent="0.2"/>
    <row r="710" s="10" customFormat="1" ht="12.75" customHeight="1" x14ac:dyDescent="0.2"/>
    <row r="711" s="10" customFormat="1" ht="12.75" customHeight="1" x14ac:dyDescent="0.2"/>
    <row r="712" s="10" customFormat="1" ht="12.75" customHeight="1" x14ac:dyDescent="0.2"/>
    <row r="713" s="10" customFormat="1" ht="12.75" customHeight="1" x14ac:dyDescent="0.2"/>
    <row r="714" s="10" customFormat="1" ht="12.75" customHeight="1" x14ac:dyDescent="0.2"/>
    <row r="715" s="10" customFormat="1" ht="12.75" customHeight="1" x14ac:dyDescent="0.2"/>
    <row r="716" s="10" customFormat="1" ht="12.75" customHeight="1" x14ac:dyDescent="0.2"/>
    <row r="717" s="10" customFormat="1" ht="12.75" customHeight="1" x14ac:dyDescent="0.2"/>
    <row r="718" s="10" customFormat="1" ht="12.75" customHeight="1" x14ac:dyDescent="0.2"/>
    <row r="719" s="10" customFormat="1" ht="12.75" customHeight="1" x14ac:dyDescent="0.2"/>
    <row r="720" s="10" customFormat="1" ht="12.75" customHeight="1" x14ac:dyDescent="0.2"/>
    <row r="721" s="10" customFormat="1" ht="12.75" customHeight="1" x14ac:dyDescent="0.2"/>
    <row r="722" s="10" customFormat="1" ht="12.75" customHeight="1" x14ac:dyDescent="0.2"/>
    <row r="723" s="10" customFormat="1" ht="12.75" customHeight="1" x14ac:dyDescent="0.2"/>
    <row r="724" s="10" customFormat="1" ht="12.75" customHeight="1" x14ac:dyDescent="0.2"/>
    <row r="725" s="10" customFormat="1" ht="12.75" customHeight="1" x14ac:dyDescent="0.2"/>
    <row r="726" s="10" customFormat="1" ht="12.75" customHeight="1" x14ac:dyDescent="0.2"/>
    <row r="727" s="10" customFormat="1" ht="12.75" customHeight="1" x14ac:dyDescent="0.2"/>
    <row r="728" s="10" customFormat="1" ht="12.75" customHeight="1" x14ac:dyDescent="0.2"/>
    <row r="729" s="10" customFormat="1" ht="12.75" customHeight="1" x14ac:dyDescent="0.2"/>
    <row r="730" s="10" customFormat="1" ht="12.75" customHeight="1" x14ac:dyDescent="0.2"/>
    <row r="731" s="10" customFormat="1" ht="12.75" customHeight="1" x14ac:dyDescent="0.2"/>
    <row r="732" s="10" customFormat="1" ht="12.75" customHeight="1" x14ac:dyDescent="0.2"/>
    <row r="733" s="10" customFormat="1" ht="12.75" customHeight="1" x14ac:dyDescent="0.2"/>
    <row r="734" s="10" customFormat="1" ht="12.75" customHeight="1" x14ac:dyDescent="0.2"/>
    <row r="735" s="10" customFormat="1" ht="12.75" customHeight="1" x14ac:dyDescent="0.2"/>
    <row r="736" s="10" customFormat="1" ht="12.75" customHeight="1" x14ac:dyDescent="0.2"/>
    <row r="737" s="10" customFormat="1" ht="12.75" customHeight="1" x14ac:dyDescent="0.2"/>
    <row r="738" s="10" customFormat="1" ht="12.75" customHeight="1" x14ac:dyDescent="0.2"/>
    <row r="739" s="10" customFormat="1" ht="12.75" customHeight="1" x14ac:dyDescent="0.2"/>
    <row r="740" s="10" customFormat="1" ht="12.75" customHeight="1" x14ac:dyDescent="0.2"/>
    <row r="741" s="10" customFormat="1" ht="12.75" customHeight="1" x14ac:dyDescent="0.2"/>
    <row r="742" s="10" customFormat="1" ht="12.75" customHeight="1" x14ac:dyDescent="0.2"/>
    <row r="743" s="10" customFormat="1" ht="12.75" customHeight="1" x14ac:dyDescent="0.2"/>
    <row r="744" s="10" customFormat="1" ht="12.75" customHeight="1" x14ac:dyDescent="0.2"/>
    <row r="745" s="10" customFormat="1" ht="12.75" customHeight="1" x14ac:dyDescent="0.2"/>
    <row r="746" s="10" customFormat="1" ht="12.75" customHeight="1" x14ac:dyDescent="0.2"/>
    <row r="747" s="10" customFormat="1" ht="12.75" customHeight="1" x14ac:dyDescent="0.2"/>
    <row r="748" s="10" customFormat="1" ht="12.75" customHeight="1" x14ac:dyDescent="0.2"/>
    <row r="749" s="10" customFormat="1" ht="12.75" customHeight="1" x14ac:dyDescent="0.2"/>
    <row r="750" s="10" customFormat="1" ht="12.75" customHeight="1" x14ac:dyDescent="0.2"/>
    <row r="751" s="10" customFormat="1" ht="12.75" customHeight="1" x14ac:dyDescent="0.2"/>
    <row r="752" s="10" customFormat="1" ht="12.75" customHeight="1" x14ac:dyDescent="0.2"/>
    <row r="753" s="10" customFormat="1" ht="12.75" customHeight="1" x14ac:dyDescent="0.2"/>
    <row r="754" s="10" customFormat="1" ht="12.75" customHeight="1" x14ac:dyDescent="0.2"/>
    <row r="755" s="10" customFormat="1" ht="12.75" customHeight="1" x14ac:dyDescent="0.2"/>
    <row r="756" s="10" customFormat="1" ht="12.75" customHeight="1" x14ac:dyDescent="0.2"/>
    <row r="757" s="10" customFormat="1" ht="12.75" customHeight="1" x14ac:dyDescent="0.2"/>
    <row r="758" s="10" customFormat="1" ht="12.75" customHeight="1" x14ac:dyDescent="0.2"/>
    <row r="759" s="10" customFormat="1" ht="12.75" customHeight="1" x14ac:dyDescent="0.2"/>
    <row r="760" s="10" customFormat="1" ht="12.75" customHeight="1" x14ac:dyDescent="0.2"/>
    <row r="761" s="10" customFormat="1" ht="12.75" customHeight="1" x14ac:dyDescent="0.2"/>
    <row r="762" s="10" customFormat="1" ht="12.75" customHeight="1" x14ac:dyDescent="0.2"/>
    <row r="763" s="10" customFormat="1" ht="12.75" customHeight="1" x14ac:dyDescent="0.2"/>
    <row r="764" s="10" customFormat="1" ht="12.75" customHeight="1" x14ac:dyDescent="0.2"/>
    <row r="765" s="10" customFormat="1" ht="12.75" customHeight="1" x14ac:dyDescent="0.2"/>
    <row r="766" s="10" customFormat="1" ht="12.75" customHeight="1" x14ac:dyDescent="0.2"/>
    <row r="767" s="10" customFormat="1" ht="12.75" customHeight="1" x14ac:dyDescent="0.2"/>
    <row r="768" s="10" customFormat="1" ht="12.75" customHeight="1" x14ac:dyDescent="0.2"/>
    <row r="769" s="10" customFormat="1" ht="12.75" customHeight="1" x14ac:dyDescent="0.2"/>
    <row r="770" s="10" customFormat="1" ht="12.75" customHeight="1" x14ac:dyDescent="0.2"/>
    <row r="771" s="10" customFormat="1" ht="12.75" customHeight="1" x14ac:dyDescent="0.2"/>
    <row r="772" s="10" customFormat="1" ht="12.75" customHeight="1" x14ac:dyDescent="0.2"/>
    <row r="773" s="10" customFormat="1" ht="12.75" customHeight="1" x14ac:dyDescent="0.2"/>
    <row r="774" s="10" customFormat="1" ht="12.75" customHeight="1" x14ac:dyDescent="0.2"/>
    <row r="775" s="10" customFormat="1" ht="12.75" customHeight="1" x14ac:dyDescent="0.2"/>
    <row r="776" s="10" customFormat="1" ht="12.75" customHeight="1" x14ac:dyDescent="0.2"/>
    <row r="777" s="10" customFormat="1" ht="12.75" customHeight="1" x14ac:dyDescent="0.2"/>
    <row r="778" s="10" customFormat="1" ht="12.75" customHeight="1" x14ac:dyDescent="0.2"/>
    <row r="779" s="10" customFormat="1" ht="12.75" customHeight="1" x14ac:dyDescent="0.2"/>
    <row r="780" s="10" customFormat="1" ht="12.75" customHeight="1" x14ac:dyDescent="0.2"/>
    <row r="781" s="10" customFormat="1" ht="12.75" customHeight="1" x14ac:dyDescent="0.2"/>
    <row r="782" s="10" customFormat="1" ht="12.75" customHeight="1" x14ac:dyDescent="0.2"/>
    <row r="783" s="10" customFormat="1" ht="12.75" customHeight="1" x14ac:dyDescent="0.2"/>
    <row r="784" s="10" customFormat="1" ht="12.75" customHeight="1" x14ac:dyDescent="0.2"/>
    <row r="785" s="10" customFormat="1" ht="12.75" customHeight="1" x14ac:dyDescent="0.2"/>
    <row r="786" s="10" customFormat="1" ht="12.75" customHeight="1" x14ac:dyDescent="0.2"/>
    <row r="787" s="10" customFormat="1" ht="12.75" customHeight="1" x14ac:dyDescent="0.2"/>
    <row r="788" s="10" customFormat="1" ht="12.75" customHeight="1" x14ac:dyDescent="0.2"/>
    <row r="789" s="10" customFormat="1" ht="12.75" customHeight="1" x14ac:dyDescent="0.2"/>
    <row r="790" s="10" customFormat="1" ht="12.75" customHeight="1" x14ac:dyDescent="0.2"/>
    <row r="791" s="10" customFormat="1" ht="12.75" customHeight="1" x14ac:dyDescent="0.2"/>
    <row r="792" s="10" customFormat="1" ht="12.75" customHeight="1" x14ac:dyDescent="0.2"/>
    <row r="793" s="10" customFormat="1" ht="12.75" customHeight="1" x14ac:dyDescent="0.2"/>
    <row r="794" s="10" customFormat="1" ht="12.75" customHeight="1" x14ac:dyDescent="0.2"/>
    <row r="795" s="10" customFormat="1" ht="12.75" customHeight="1" x14ac:dyDescent="0.2"/>
    <row r="796" s="10" customFormat="1" ht="12.75" customHeight="1" x14ac:dyDescent="0.2"/>
    <row r="797" s="10" customFormat="1" ht="12.75" customHeight="1" x14ac:dyDescent="0.2"/>
    <row r="798" s="10" customFormat="1" ht="12.75" customHeight="1" x14ac:dyDescent="0.2"/>
    <row r="799" s="10" customFormat="1" ht="12.75" customHeight="1" x14ac:dyDescent="0.2"/>
    <row r="800" s="10" customFormat="1" ht="12.75" customHeight="1" x14ac:dyDescent="0.2"/>
    <row r="801" s="10" customFormat="1" ht="12.75" customHeight="1" x14ac:dyDescent="0.2"/>
    <row r="802" s="10" customFormat="1" ht="12.75" customHeight="1" x14ac:dyDescent="0.2"/>
    <row r="803" s="10" customFormat="1" ht="12.75" customHeight="1" x14ac:dyDescent="0.2"/>
    <row r="804" s="10" customFormat="1" ht="12.75" customHeight="1" x14ac:dyDescent="0.2"/>
    <row r="805" s="10" customFormat="1" ht="12.75" customHeight="1" x14ac:dyDescent="0.2"/>
    <row r="806" s="10" customFormat="1" ht="12.75" customHeight="1" x14ac:dyDescent="0.2"/>
    <row r="807" s="10" customFormat="1" ht="12.75" customHeight="1" x14ac:dyDescent="0.2"/>
    <row r="808" s="10" customFormat="1" ht="12.75" customHeight="1" x14ac:dyDescent="0.2"/>
    <row r="809" s="10" customFormat="1" ht="12.75" customHeight="1" x14ac:dyDescent="0.2"/>
    <row r="810" s="10" customFormat="1" ht="12.75" customHeight="1" x14ac:dyDescent="0.2"/>
    <row r="811" s="10" customFormat="1" ht="12.75" customHeight="1" x14ac:dyDescent="0.2"/>
    <row r="812" s="10" customFormat="1" ht="12.75" customHeight="1" x14ac:dyDescent="0.2"/>
    <row r="813" s="10" customFormat="1" ht="12.75" customHeight="1" x14ac:dyDescent="0.2"/>
    <row r="814" s="10" customFormat="1" ht="12.75" customHeight="1" x14ac:dyDescent="0.2"/>
    <row r="815" s="10" customFormat="1" ht="12.75" customHeight="1" x14ac:dyDescent="0.2"/>
    <row r="816" s="10" customFormat="1" ht="12.75" customHeight="1" x14ac:dyDescent="0.2"/>
    <row r="817" s="10" customFormat="1" ht="12.75" customHeight="1" x14ac:dyDescent="0.2"/>
    <row r="818" s="10" customFormat="1" ht="12.75" customHeight="1" x14ac:dyDescent="0.2"/>
    <row r="819" s="10" customFormat="1" ht="12.75" customHeight="1" x14ac:dyDescent="0.2"/>
    <row r="820" s="10" customFormat="1" ht="12.75" customHeight="1" x14ac:dyDescent="0.2"/>
    <row r="821" s="10" customFormat="1" ht="12.75" customHeight="1" x14ac:dyDescent="0.2"/>
    <row r="822" s="10" customFormat="1" ht="12.75" customHeight="1" x14ac:dyDescent="0.2"/>
    <row r="823" s="10" customFormat="1" ht="12.75" customHeight="1" x14ac:dyDescent="0.2"/>
    <row r="824" s="10" customFormat="1" ht="12.75" customHeight="1" x14ac:dyDescent="0.2"/>
    <row r="825" s="10" customFormat="1" ht="12.75" customHeight="1" x14ac:dyDescent="0.2"/>
    <row r="826" s="10" customFormat="1" ht="12.75" customHeight="1" x14ac:dyDescent="0.2"/>
    <row r="827" s="10" customFormat="1" ht="12.75" customHeight="1" x14ac:dyDescent="0.2"/>
    <row r="828" s="10" customFormat="1" ht="12.75" customHeight="1" x14ac:dyDescent="0.2"/>
    <row r="829" s="10" customFormat="1" ht="12.75" customHeight="1" x14ac:dyDescent="0.2"/>
    <row r="830" s="10" customFormat="1" ht="12.75" customHeight="1" x14ac:dyDescent="0.2"/>
    <row r="831" s="10" customFormat="1" ht="12.75" customHeight="1" x14ac:dyDescent="0.2"/>
    <row r="832" s="10" customFormat="1" ht="12.75" customHeight="1" x14ac:dyDescent="0.2"/>
    <row r="833" s="10" customFormat="1" ht="12.75" customHeight="1" x14ac:dyDescent="0.2"/>
    <row r="834" s="10" customFormat="1" ht="12.75" customHeight="1" x14ac:dyDescent="0.2"/>
    <row r="835" s="10" customFormat="1" ht="12.75" customHeight="1" x14ac:dyDescent="0.2"/>
    <row r="836" s="10" customFormat="1" ht="12.75" customHeight="1" x14ac:dyDescent="0.2"/>
    <row r="837" s="10" customFormat="1" ht="12.75" customHeight="1" x14ac:dyDescent="0.2"/>
    <row r="838" s="10" customFormat="1" ht="12.75" customHeight="1" x14ac:dyDescent="0.2"/>
    <row r="839" s="10" customFormat="1" ht="12.75" customHeight="1" x14ac:dyDescent="0.2"/>
    <row r="840" s="10" customFormat="1" ht="12.75" customHeight="1" x14ac:dyDescent="0.2"/>
    <row r="841" s="10" customFormat="1" ht="12.75" customHeight="1" x14ac:dyDescent="0.2"/>
    <row r="842" s="10" customFormat="1" ht="12.75" customHeight="1" x14ac:dyDescent="0.2"/>
    <row r="843" s="10" customFormat="1" ht="12.75" customHeight="1" x14ac:dyDescent="0.2"/>
    <row r="844" s="10" customFormat="1" ht="12.75" customHeight="1" x14ac:dyDescent="0.2"/>
    <row r="845" s="10" customFormat="1" ht="12.75" customHeight="1" x14ac:dyDescent="0.2"/>
    <row r="846" s="10" customFormat="1" ht="12.75" customHeight="1" x14ac:dyDescent="0.2"/>
    <row r="847" s="10" customFormat="1" ht="12.75" customHeight="1" x14ac:dyDescent="0.2"/>
    <row r="848" s="10" customFormat="1" ht="12.75" customHeight="1" x14ac:dyDescent="0.2"/>
    <row r="849" s="10" customFormat="1" ht="12.75" customHeight="1" x14ac:dyDescent="0.2"/>
    <row r="850" s="10" customFormat="1" ht="12.75" customHeight="1" x14ac:dyDescent="0.2"/>
    <row r="851" s="10" customFormat="1" ht="12.75" customHeight="1" x14ac:dyDescent="0.2"/>
    <row r="852" s="10" customFormat="1" ht="12.75" customHeight="1" x14ac:dyDescent="0.2"/>
    <row r="853" s="10" customFormat="1" ht="12.75" customHeight="1" x14ac:dyDescent="0.2"/>
    <row r="854" s="10" customFormat="1" ht="12.75" customHeight="1" x14ac:dyDescent="0.2"/>
    <row r="855" s="10" customFormat="1" ht="12.75" customHeight="1" x14ac:dyDescent="0.2"/>
    <row r="856" s="10" customFormat="1" ht="12.75" customHeight="1" x14ac:dyDescent="0.2"/>
    <row r="857" s="10" customFormat="1" ht="12.75" customHeight="1" x14ac:dyDescent="0.2"/>
    <row r="858" s="10" customFormat="1" ht="12.75" customHeight="1" x14ac:dyDescent="0.2"/>
    <row r="859" s="10" customFormat="1" ht="12.75" customHeight="1" x14ac:dyDescent="0.2"/>
    <row r="860" s="10" customFormat="1" ht="12.75" customHeight="1" x14ac:dyDescent="0.2"/>
    <row r="861" s="10" customFormat="1" ht="12.75" customHeight="1" x14ac:dyDescent="0.2"/>
    <row r="862" s="10" customFormat="1" ht="12.75" customHeight="1" x14ac:dyDescent="0.2"/>
    <row r="863" s="10" customFormat="1" ht="12.75" customHeight="1" x14ac:dyDescent="0.2"/>
    <row r="864" s="10" customFormat="1" ht="12.75" customHeight="1" x14ac:dyDescent="0.2"/>
    <row r="865" s="10" customFormat="1" ht="12.75" customHeight="1" x14ac:dyDescent="0.2"/>
    <row r="866" s="10" customFormat="1" ht="12.75" customHeight="1" x14ac:dyDescent="0.2"/>
    <row r="867" s="10" customFormat="1" ht="12.75" customHeight="1" x14ac:dyDescent="0.2"/>
    <row r="868" s="10" customFormat="1" ht="12.75" customHeight="1" x14ac:dyDescent="0.2"/>
    <row r="869" s="10" customFormat="1" ht="12.75" customHeight="1" x14ac:dyDescent="0.2"/>
    <row r="870" s="10" customFormat="1" ht="12.75" customHeight="1" x14ac:dyDescent="0.2"/>
    <row r="871" s="10" customFormat="1" ht="12.75" customHeight="1" x14ac:dyDescent="0.2"/>
    <row r="872" s="10" customFormat="1" ht="12.75" customHeight="1" x14ac:dyDescent="0.2"/>
    <row r="873" s="10" customFormat="1" ht="12.75" customHeight="1" x14ac:dyDescent="0.2"/>
    <row r="874" s="10" customFormat="1" ht="12.75" customHeight="1" x14ac:dyDescent="0.2"/>
    <row r="875" s="10" customFormat="1" ht="12.75" customHeight="1" x14ac:dyDescent="0.2"/>
    <row r="876" s="10" customFormat="1" ht="12.75" customHeight="1" x14ac:dyDescent="0.2"/>
    <row r="877" s="10" customFormat="1" ht="12.75" customHeight="1" x14ac:dyDescent="0.2"/>
    <row r="878" s="10" customFormat="1" ht="12.75" customHeight="1" x14ac:dyDescent="0.2"/>
    <row r="879" s="10" customFormat="1" ht="12.75" customHeight="1" x14ac:dyDescent="0.2"/>
    <row r="880" s="10" customFormat="1" ht="12.75" customHeight="1" x14ac:dyDescent="0.2"/>
    <row r="881" spans="2:13" ht="12.75" customHeight="1" x14ac:dyDescent="0.2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2:13" ht="12.75" customHeight="1" x14ac:dyDescent="0.2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2:13" ht="12.75" customHeight="1" x14ac:dyDescent="0.2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2:13" ht="12.75" customHeight="1" x14ac:dyDescent="0.2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</row>
    <row r="885" spans="2:13" ht="12.75" customHeight="1" x14ac:dyDescent="0.2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</row>
    <row r="886" spans="2:13" ht="12.75" customHeight="1" x14ac:dyDescent="0.2">
      <c r="B886" s="10"/>
      <c r="C886" s="10"/>
      <c r="F886" s="10"/>
    </row>
  </sheetData>
  <printOptions horizontalCentered="1"/>
  <pageMargins left="0" right="0" top="0" bottom="0" header="0" footer="0"/>
  <pageSetup paperSize="9" orientation="landscape" r:id="rId1"/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 40 LUN-VEN SCOL</vt:lpstr>
      <vt:lpstr>C 40 SAB SCOL</vt:lpstr>
      <vt:lpstr>'C 40 LUN-VEN SCOL'!Area_stampa</vt:lpstr>
      <vt:lpstr>'C 40 SAB SCOL'!Area_stampa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vimo2210</dc:creator>
  <cp:lastModifiedBy>Marco Benaglio</cp:lastModifiedBy>
  <cp:lastPrinted>2022-09-09T14:25:40Z</cp:lastPrinted>
  <dcterms:created xsi:type="dcterms:W3CDTF">2017-06-19T06:44:56Z</dcterms:created>
  <dcterms:modified xsi:type="dcterms:W3CDTF">2023-11-28T09:06:03Z</dcterms:modified>
</cp:coreProperties>
</file>